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RDP-PC\Share\Прайсы\"/>
    </mc:Choice>
  </mc:AlternateContent>
  <xr:revisionPtr revIDLastSave="0" documentId="13_ncr:1_{35B21F0B-43FF-47D1-A680-86304C5DE0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Лист1" sheetId="2" r:id="rId2"/>
    <sheet name="Лист2" sheetId="3" r:id="rId3"/>
    <sheet name="Лист3" sheetId="4" r:id="rId4"/>
  </sheets>
  <definedNames>
    <definedName name="_xlnm.Print_Titles" localSheetId="0">Sheet1!$A:$H,Sheet1!$1:$2</definedName>
    <definedName name="_xlnm.Print_Area" localSheetId="0">Sheet1!$A$1:$H$311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H4" i="2"/>
  <c r="G4" i="2"/>
  <c r="F4" i="2"/>
  <c r="E4" i="2"/>
  <c r="D4" i="2"/>
</calcChain>
</file>

<file path=xl/sharedStrings.xml><?xml version="1.0" encoding="utf-8"?>
<sst xmlns="http://schemas.openxmlformats.org/spreadsheetml/2006/main" count="856" uniqueCount="689">
  <si>
    <t xml:space="preserve">                                                                                                                                 ВИНТОВЫЕ КОМПРЕССОРЫ KOTECH  (Китай)                                                                                                      цена, тенге</t>
  </si>
  <si>
    <r>
      <rPr>
        <b/>
        <sz val="7"/>
        <color rgb="FF262626"/>
        <rFont val="Calibri"/>
        <family val="2"/>
        <charset val="204"/>
      </rPr>
      <t>Модель</t>
    </r>
  </si>
  <si>
    <t>Произв-ть,
м³/мин</t>
  </si>
  <si>
    <t>Мощность,
 кВт</t>
  </si>
  <si>
    <t>Давление, 
бар</t>
  </si>
  <si>
    <r>
      <rPr>
        <b/>
        <sz val="7"/>
        <color rgb="FF262626"/>
        <rFont val="Calibri"/>
        <family val="2"/>
        <charset val="204"/>
      </rPr>
      <t xml:space="preserve">Прис.раз-р, </t>
    </r>
    <r>
      <rPr>
        <sz val="7"/>
        <color rgb="FF262626"/>
        <rFont val="Calibri"/>
        <family val="2"/>
        <charset val="204"/>
      </rPr>
      <t xml:space="preserve">
</t>
    </r>
    <r>
      <rPr>
        <b/>
        <sz val="7"/>
        <color rgb="FF262626"/>
        <rFont val="Calibri"/>
        <family val="2"/>
        <charset val="204"/>
      </rPr>
      <t>дюйм</t>
    </r>
  </si>
  <si>
    <r>
      <rPr>
        <b/>
        <sz val="7"/>
        <color rgb="FF262626"/>
        <rFont val="Calibri"/>
        <family val="2"/>
        <charset val="204"/>
      </rPr>
      <t>Масса, кг</t>
    </r>
  </si>
  <si>
    <t>Габариты Д×Ш×В, см</t>
  </si>
  <si>
    <r>
      <rPr>
        <b/>
        <sz val="8"/>
        <color rgb="FF262626"/>
        <rFont val="Calibri"/>
        <family val="2"/>
        <charset val="204"/>
      </rPr>
      <t>Дизельный винтовой AL-1.5/16</t>
    </r>
  </si>
  <si>
    <r>
      <rPr>
        <sz val="8"/>
        <color rgb="FF262626"/>
        <rFont val="Calibri"/>
        <family val="2"/>
        <charset val="204"/>
      </rPr>
      <t>¾</t>
    </r>
  </si>
  <si>
    <r>
      <rPr>
        <sz val="8"/>
        <color rgb="FF262626"/>
        <rFont val="Calibri"/>
        <family val="2"/>
        <charset val="204"/>
      </rPr>
      <t>300х134х165</t>
    </r>
  </si>
  <si>
    <r>
      <rPr>
        <b/>
        <sz val="8"/>
        <color rgb="FF262626"/>
        <rFont val="Calibri"/>
        <family val="2"/>
        <charset val="204"/>
      </rPr>
      <t>Дизельный винтовой AL-2/7</t>
    </r>
  </si>
  <si>
    <r>
      <rPr>
        <sz val="8"/>
        <color rgb="FF262626"/>
        <rFont val="Calibri"/>
        <family val="2"/>
        <charset val="204"/>
      </rPr>
      <t>160х105х110</t>
    </r>
  </si>
  <si>
    <r>
      <rPr>
        <b/>
        <sz val="8"/>
        <color rgb="FF262626"/>
        <rFont val="Calibri"/>
        <family val="2"/>
        <charset val="204"/>
      </rPr>
      <t>Дизельный винтовой AL-5/7</t>
    </r>
  </si>
  <si>
    <r>
      <rPr>
        <sz val="8"/>
        <color rgb="FF262626"/>
        <rFont val="Calibri"/>
        <family val="2"/>
        <charset val="204"/>
      </rPr>
      <t>1, ¾</t>
    </r>
  </si>
  <si>
    <r>
      <rPr>
        <sz val="8"/>
        <color rgb="FF262626"/>
        <rFont val="Calibri"/>
        <family val="2"/>
        <charset val="204"/>
      </rPr>
      <t>305х146х180</t>
    </r>
  </si>
  <si>
    <r>
      <rPr>
        <b/>
        <sz val="8"/>
        <color rgb="FF262626"/>
        <rFont val="Calibri"/>
        <family val="2"/>
        <charset val="204"/>
      </rPr>
      <t>Электрический винтовой ARC-20SA</t>
    </r>
  </si>
  <si>
    <r>
      <rPr>
        <sz val="8"/>
        <color rgb="FF262626"/>
        <rFont val="Calibri"/>
        <family val="2"/>
        <charset val="204"/>
      </rPr>
      <t>1, ¼</t>
    </r>
  </si>
  <si>
    <r>
      <rPr>
        <sz val="8"/>
        <color rgb="FF262626"/>
        <rFont val="Calibri"/>
        <family val="2"/>
        <charset val="204"/>
      </rPr>
      <t>105х70х120</t>
    </r>
  </si>
  <si>
    <r>
      <rPr>
        <b/>
        <sz val="8"/>
        <color rgb="FF262626"/>
        <rFont val="Calibri"/>
        <family val="2"/>
        <charset val="204"/>
      </rPr>
      <t>Электрический винтовой ARC-25SA</t>
    </r>
  </si>
  <si>
    <t>120*88*145</t>
  </si>
  <si>
    <r>
      <rPr>
        <b/>
        <sz val="8"/>
        <color rgb="FF262626"/>
        <rFont val="Calibri"/>
        <family val="2"/>
        <charset val="204"/>
      </rPr>
      <t>Электрический винтовой ARC-30SA</t>
    </r>
  </si>
  <si>
    <r>
      <rPr>
        <sz val="8"/>
        <color rgb="FF262626"/>
        <rFont val="Calibri"/>
        <family val="2"/>
        <charset val="204"/>
      </rPr>
      <t>125х85х120</t>
    </r>
  </si>
  <si>
    <r>
      <rPr>
        <b/>
        <sz val="8"/>
        <color rgb="FF262626"/>
        <rFont val="Calibri"/>
        <family val="2"/>
        <charset val="204"/>
      </rPr>
      <t>Электрический винтовой ARC-40SA</t>
    </r>
  </si>
  <si>
    <r>
      <rPr>
        <sz val="8"/>
        <color rgb="FF262626"/>
        <rFont val="Calibri"/>
        <family val="2"/>
        <charset val="204"/>
      </rPr>
      <t>145х99х122</t>
    </r>
  </si>
  <si>
    <r>
      <rPr>
        <b/>
        <sz val="8"/>
        <color rgb="FF262626"/>
        <rFont val="Calibri"/>
        <family val="2"/>
        <charset val="204"/>
      </rPr>
      <t>Электрический винтовой ARC-50SA</t>
    </r>
  </si>
  <si>
    <r>
      <rPr>
        <sz val="8"/>
        <color rgb="FF262626"/>
        <rFont val="Calibri"/>
        <family val="2"/>
        <charset val="204"/>
      </rPr>
      <t>1,½</t>
    </r>
  </si>
  <si>
    <r>
      <rPr>
        <sz val="8"/>
        <color rgb="FF262626"/>
        <rFont val="Calibri"/>
        <family val="2"/>
        <charset val="204"/>
      </rPr>
      <t>159х100х136</t>
    </r>
  </si>
  <si>
    <r>
      <rPr>
        <b/>
        <sz val="8"/>
        <color rgb="FF262626"/>
        <rFont val="Calibri"/>
        <family val="2"/>
        <charset val="204"/>
      </rPr>
      <t>Электрический винтовой ARC-60SA</t>
    </r>
  </si>
  <si>
    <r>
      <rPr>
        <sz val="8"/>
        <color rgb="FF262626"/>
        <rFont val="Calibri"/>
        <family val="2"/>
        <charset val="204"/>
      </rPr>
      <t>159х100х145</t>
    </r>
  </si>
  <si>
    <r>
      <rPr>
        <b/>
        <sz val="8"/>
        <color rgb="FF262626"/>
        <rFont val="Calibri"/>
        <family val="2"/>
        <charset val="204"/>
      </rPr>
      <t>Электрический винтовой ARC-100SA</t>
    </r>
  </si>
  <si>
    <r>
      <rPr>
        <sz val="8"/>
        <color rgb="FF262626"/>
        <rFont val="Calibri"/>
        <family val="2"/>
        <charset val="204"/>
      </rPr>
      <t>210х125х170</t>
    </r>
  </si>
  <si>
    <t>Электрический винтовой ARC-20SA-I  
ресивер 500л, осушитель</t>
  </si>
  <si>
    <r>
      <rPr>
        <sz val="8"/>
        <color rgb="FF262626"/>
        <rFont val="Calibri"/>
        <family val="2"/>
        <charset val="204"/>
      </rPr>
      <t>195х80х180</t>
    </r>
  </si>
  <si>
    <t>Электрический винтовой ARC-20SA-II
ресивер 500л, осушитель</t>
  </si>
  <si>
    <r>
      <rPr>
        <sz val="8"/>
        <color rgb="FF262626"/>
        <rFont val="Calibri"/>
        <family val="2"/>
        <charset val="204"/>
      </rPr>
      <t>168х86х204</t>
    </r>
  </si>
  <si>
    <t>Электрический винтовой ARC-25SA-I
ресивер 500л, осушитель</t>
  </si>
  <si>
    <r>
      <rPr>
        <sz val="8"/>
        <color rgb="FF262626"/>
        <rFont val="Calibri"/>
        <family val="2"/>
        <charset val="204"/>
      </rPr>
      <t>190х107х201</t>
    </r>
  </si>
  <si>
    <r>
      <rPr>
        <b/>
        <sz val="8"/>
        <color rgb="FF262626"/>
        <rFont val="Calibri"/>
        <family val="2"/>
        <charset val="204"/>
      </rPr>
      <t>Осушитель ALH-10 HA</t>
    </r>
  </si>
  <si>
    <t>630х450х640</t>
  </si>
  <si>
    <r>
      <rPr>
        <b/>
        <sz val="8"/>
        <color rgb="FF262626"/>
        <rFont val="Calibri"/>
        <family val="2"/>
        <charset val="204"/>
      </rPr>
      <t>Осушитель ALH-15 HA</t>
    </r>
  </si>
  <si>
    <r>
      <rPr>
        <b/>
        <sz val="8"/>
        <color rgb="FF262626"/>
        <rFont val="Calibri"/>
        <family val="2"/>
        <charset val="204"/>
      </rPr>
      <t>Осушитель ALH-20 HA</t>
    </r>
  </si>
  <si>
    <t>850х500х920</t>
  </si>
  <si>
    <r>
      <rPr>
        <b/>
        <sz val="8"/>
        <color rgb="FF262626"/>
        <rFont val="Calibri"/>
        <family val="2"/>
        <charset val="204"/>
      </rPr>
      <t>Ресивер С-0.3/1.6</t>
    </r>
  </si>
  <si>
    <r>
      <rPr>
        <sz val="9"/>
        <color rgb="FF262626"/>
        <rFont val="Calibri"/>
        <family val="2"/>
        <charset val="204"/>
      </rPr>
      <t>300 л. 16 атм</t>
    </r>
  </si>
  <si>
    <r>
      <rPr>
        <b/>
        <sz val="8"/>
        <color rgb="FF262626"/>
        <rFont val="Calibri"/>
        <family val="2"/>
        <charset val="204"/>
      </rPr>
      <t>Ресивер С-0.6/1.6</t>
    </r>
  </si>
  <si>
    <r>
      <rPr>
        <sz val="9"/>
        <color rgb="FF262626"/>
        <rFont val="Calibri"/>
        <family val="2"/>
        <charset val="204"/>
      </rPr>
      <t>600 л. 16 атм</t>
    </r>
  </si>
  <si>
    <r>
      <rPr>
        <b/>
        <sz val="8"/>
        <color rgb="FF262626"/>
        <rFont val="Calibri"/>
        <family val="2"/>
        <charset val="204"/>
      </rPr>
      <t>Ресивер С-1.0/1.6</t>
    </r>
  </si>
  <si>
    <r>
      <rPr>
        <sz val="9"/>
        <color rgb="FF262626"/>
        <rFont val="Calibri"/>
        <family val="2"/>
        <charset val="204"/>
      </rPr>
      <t>1000 л. 16 атм</t>
    </r>
  </si>
  <si>
    <r>
      <rPr>
        <b/>
        <sz val="8"/>
        <color rgb="FF262626"/>
        <rFont val="Calibri"/>
        <family val="2"/>
        <charset val="204"/>
      </rPr>
      <t>ВИНТОВЫЕ КОМПРЕССОРЫ ЭЛЕКТРИЧЕСКИЕ «LUPAMAT» (Турция)</t>
    </r>
    <r>
      <rPr>
        <sz val="8"/>
        <color rgb="FF262626"/>
        <rFont val="Calibri"/>
        <family val="2"/>
        <charset val="204"/>
      </rPr>
      <t xml:space="preserve">
</t>
    </r>
  </si>
  <si>
    <r>
      <rPr>
        <b/>
        <sz val="8"/>
        <color rgb="FF262626"/>
        <rFont val="Calibri"/>
        <family val="2"/>
        <charset val="204"/>
      </rPr>
      <t>LKV 7.5 MITK (ресивер 500 л, осушитель)</t>
    </r>
  </si>
  <si>
    <r>
      <rPr>
        <sz val="8"/>
        <color rgb="FF262626"/>
        <rFont val="Calibri"/>
        <family val="2"/>
        <charset val="204"/>
      </rPr>
      <t>1,16/0,98</t>
    </r>
  </si>
  <si>
    <r>
      <rPr>
        <sz val="8"/>
        <color rgb="FF262626"/>
        <rFont val="Calibri"/>
        <family val="2"/>
        <charset val="204"/>
      </rPr>
      <t>7/10</t>
    </r>
  </si>
  <si>
    <r>
      <rPr>
        <sz val="8"/>
        <color rgb="FF262626"/>
        <rFont val="Calibri"/>
        <family val="2"/>
        <charset val="204"/>
      </rPr>
      <t>195×80×163</t>
    </r>
  </si>
  <si>
    <r>
      <rPr>
        <b/>
        <sz val="8"/>
        <color rgb="FF262626"/>
        <rFont val="Calibri"/>
        <family val="2"/>
        <charset val="204"/>
      </rPr>
      <t>LKV 11 MITK (ресивер 500 л, осушитель)</t>
    </r>
  </si>
  <si>
    <r>
      <rPr>
        <sz val="8"/>
        <color rgb="FF262626"/>
        <rFont val="Calibri"/>
        <family val="2"/>
        <charset val="204"/>
      </rPr>
      <t>1,75/1,50</t>
    </r>
  </si>
  <si>
    <r>
      <rPr>
        <sz val="8"/>
        <color rgb="FF262626"/>
        <rFont val="Calibri"/>
        <family val="2"/>
        <charset val="204"/>
      </rPr>
      <t>195×80×170</t>
    </r>
  </si>
  <si>
    <r>
      <rPr>
        <b/>
        <sz val="8"/>
        <color rgb="FF262626"/>
        <rFont val="Calibri"/>
        <family val="2"/>
        <charset val="204"/>
      </rPr>
      <t>LKV 7.5 MIT (ресивер 500 л)</t>
    </r>
  </si>
  <si>
    <r>
      <rPr>
        <sz val="8"/>
        <color rgb="FF262626"/>
        <rFont val="Calibri"/>
        <family val="2"/>
        <charset val="204"/>
      </rPr>
      <t>195х162х800</t>
    </r>
  </si>
  <si>
    <r>
      <rPr>
        <b/>
        <sz val="8"/>
        <color rgb="FF262626"/>
        <rFont val="Calibri"/>
        <family val="2"/>
        <charset val="204"/>
      </rPr>
      <t>LKV 11 MIT (ресивер 500 л)</t>
    </r>
  </si>
  <si>
    <r>
      <rPr>
        <sz val="8"/>
        <color rgb="FF262626"/>
        <rFont val="Calibri"/>
        <family val="2"/>
        <charset val="204"/>
      </rPr>
      <t>195х170х180</t>
    </r>
  </si>
  <si>
    <r>
      <rPr>
        <b/>
        <sz val="8"/>
        <color rgb="FF262626"/>
        <rFont val="Calibri"/>
        <family val="2"/>
        <charset val="204"/>
      </rPr>
      <t>LKV 15 MITK (ресивер 500 л, осушитель)</t>
    </r>
  </si>
  <si>
    <r>
      <rPr>
        <sz val="8"/>
        <color rgb="FF262626"/>
        <rFont val="Calibri"/>
        <family val="2"/>
        <charset val="204"/>
      </rPr>
      <t>2,39/2,01</t>
    </r>
  </si>
  <si>
    <r>
      <rPr>
        <sz val="8"/>
        <color rgb="FF262626"/>
        <rFont val="Calibri"/>
        <family val="2"/>
        <charset val="204"/>
      </rPr>
      <t>200×90×180</t>
    </r>
  </si>
  <si>
    <r>
      <rPr>
        <b/>
        <sz val="8"/>
        <color rgb="FF262626"/>
        <rFont val="Calibri"/>
        <family val="2"/>
        <charset val="204"/>
      </rPr>
      <t>LKV 11 MI</t>
    </r>
  </si>
  <si>
    <r>
      <rPr>
        <sz val="8"/>
        <color rgb="FF262626"/>
        <rFont val="Calibri"/>
        <family val="2"/>
        <charset val="204"/>
      </rPr>
      <t>110×70×93</t>
    </r>
  </si>
  <si>
    <r>
      <rPr>
        <b/>
        <sz val="8"/>
        <color rgb="FF262626"/>
        <rFont val="Calibri"/>
        <family val="2"/>
        <charset val="204"/>
      </rPr>
      <t>LKV 15 MI</t>
    </r>
  </si>
  <si>
    <r>
      <rPr>
        <sz val="8"/>
        <color rgb="FF262626"/>
        <rFont val="Calibri"/>
        <family val="2"/>
        <charset val="204"/>
      </rPr>
      <t>125×85×100</t>
    </r>
  </si>
  <si>
    <r>
      <rPr>
        <b/>
        <sz val="8"/>
        <color rgb="FF262626"/>
        <rFont val="Calibri"/>
        <family val="2"/>
        <charset val="204"/>
      </rPr>
      <t>LKV 22 MI</t>
    </r>
  </si>
  <si>
    <r>
      <rPr>
        <sz val="8"/>
        <color rgb="FF262626"/>
        <rFont val="Calibri"/>
        <family val="2"/>
        <charset val="204"/>
      </rPr>
      <t>3,90/3,20</t>
    </r>
  </si>
  <si>
    <r>
      <rPr>
        <sz val="8"/>
        <color rgb="FF262626"/>
        <rFont val="Calibri"/>
        <family val="2"/>
        <charset val="204"/>
      </rPr>
      <t>140×90×110</t>
    </r>
  </si>
  <si>
    <r>
      <rPr>
        <b/>
        <sz val="8"/>
        <color rgb="FF262626"/>
        <rFont val="Calibri"/>
        <family val="2"/>
        <charset val="204"/>
      </rPr>
      <t>LKV 30 MI</t>
    </r>
  </si>
  <si>
    <r>
      <rPr>
        <sz val="8"/>
        <color rgb="FF262626"/>
        <rFont val="Calibri"/>
        <family val="2"/>
        <charset val="204"/>
      </rPr>
      <t>4,98/4,24</t>
    </r>
  </si>
  <si>
    <r>
      <rPr>
        <sz val="8"/>
        <color rgb="FF262626"/>
        <rFont val="Calibri"/>
        <family val="2"/>
        <charset val="204"/>
      </rPr>
      <t>1¼</t>
    </r>
  </si>
  <si>
    <r>
      <rPr>
        <sz val="8"/>
        <color rgb="FF262626"/>
        <rFont val="Calibri"/>
        <family val="2"/>
        <charset val="204"/>
      </rPr>
      <t>150×100×123</t>
    </r>
  </si>
  <si>
    <r>
      <rPr>
        <b/>
        <sz val="8"/>
        <color rgb="FF262626"/>
        <rFont val="Calibri"/>
        <family val="2"/>
        <charset val="204"/>
      </rPr>
      <t>LKV 37 MI</t>
    </r>
  </si>
  <si>
    <r>
      <rPr>
        <sz val="8"/>
        <color rgb="FF262626"/>
        <rFont val="Calibri"/>
        <family val="2"/>
        <charset val="204"/>
      </rPr>
      <t>6,08/5,23</t>
    </r>
  </si>
  <si>
    <r>
      <rPr>
        <sz val="8"/>
        <color rgb="FF262626"/>
        <rFont val="Calibri"/>
        <family val="2"/>
        <charset val="204"/>
      </rPr>
      <t>150×100×230</t>
    </r>
  </si>
  <si>
    <r>
      <rPr>
        <b/>
        <sz val="8"/>
        <color rgb="FF262626"/>
        <rFont val="Calibri"/>
        <family val="2"/>
        <charset val="204"/>
      </rPr>
      <t>LKV 45 MI</t>
    </r>
  </si>
  <si>
    <r>
      <rPr>
        <sz val="8"/>
        <color rgb="FF262626"/>
        <rFont val="Calibri"/>
        <family val="2"/>
        <charset val="204"/>
      </rPr>
      <t>7,34/6,35</t>
    </r>
  </si>
  <si>
    <r>
      <rPr>
        <sz val="8"/>
        <color rgb="FF262626"/>
        <rFont val="Calibri"/>
        <family val="2"/>
        <charset val="204"/>
      </rPr>
      <t>180х120х130</t>
    </r>
  </si>
  <si>
    <r>
      <rPr>
        <b/>
        <sz val="8"/>
        <color rgb="FF262626"/>
        <rFont val="Calibri"/>
        <family val="2"/>
        <charset val="204"/>
      </rPr>
      <t>LKV 55 MI</t>
    </r>
  </si>
  <si>
    <r>
      <rPr>
        <sz val="8"/>
        <color rgb="FF262626"/>
        <rFont val="Calibri"/>
        <family val="2"/>
        <charset val="204"/>
      </rPr>
      <t>9,21/7,82</t>
    </r>
  </si>
  <si>
    <r>
      <rPr>
        <sz val="8"/>
        <color rgb="FF262626"/>
        <rFont val="Calibri"/>
        <family val="2"/>
        <charset val="204"/>
      </rPr>
      <t>100х120х150</t>
    </r>
  </si>
  <si>
    <r>
      <rPr>
        <b/>
        <sz val="8"/>
        <color rgb="FF262626"/>
        <rFont val="Calibri"/>
        <family val="2"/>
        <charset val="204"/>
      </rPr>
      <t>LKV 75 MI</t>
    </r>
  </si>
  <si>
    <r>
      <rPr>
        <sz val="8"/>
        <color rgb="FF262626"/>
        <rFont val="Calibri"/>
        <family val="2"/>
        <charset val="204"/>
      </rPr>
      <t>12.13/10.57</t>
    </r>
  </si>
  <si>
    <r>
      <rPr>
        <sz val="8"/>
        <color rgb="FF262626"/>
        <rFont val="Calibri"/>
        <family val="2"/>
        <charset val="204"/>
      </rPr>
      <t>200х100х160</t>
    </r>
  </si>
  <si>
    <t>ПОРШНЕВЫЕ ЭЛЕКТРИЧЕСКИЕ КОМПРЕССОРЫ LUPAMAT  (Турция)</t>
  </si>
  <si>
    <r>
      <rPr>
        <b/>
        <sz val="8"/>
        <color rgb="FF262626"/>
        <rFont val="Calibri"/>
        <family val="2"/>
        <charset val="204"/>
      </rPr>
      <t>Поршневой электрический компрессор LKD 61-555</t>
    </r>
  </si>
  <si>
    <t>950л/мин</t>
  </si>
  <si>
    <t>ресивер 500л</t>
  </si>
  <si>
    <t>80х205х155</t>
  </si>
  <si>
    <r>
      <rPr>
        <b/>
        <sz val="8"/>
        <color rgb="FF262626"/>
        <rFont val="Calibri"/>
        <family val="2"/>
        <charset val="204"/>
      </rPr>
      <t>ОСУШИТЕЛИ ВОЗДУХА СОМРАС  ТУРЦИЯ</t>
    </r>
  </si>
  <si>
    <r>
      <rPr>
        <b/>
        <sz val="7"/>
        <color rgb="FF262626"/>
        <rFont val="Calibri"/>
        <family val="2"/>
        <charset val="204"/>
      </rPr>
      <t>Наименование</t>
    </r>
  </si>
  <si>
    <r>
      <rPr>
        <b/>
        <sz val="7"/>
        <color rgb="FF262626"/>
        <rFont val="Calibri"/>
        <family val="2"/>
        <charset val="204"/>
      </rPr>
      <t>Произв-ть, м³/мин</t>
    </r>
  </si>
  <si>
    <r>
      <rPr>
        <b/>
        <sz val="7"/>
        <color rgb="FF262626"/>
        <rFont val="Calibri"/>
        <family val="2"/>
        <charset val="204"/>
      </rPr>
      <t>Напр., В</t>
    </r>
  </si>
  <si>
    <r>
      <rPr>
        <b/>
        <sz val="7"/>
        <color rgb="FF262626"/>
        <rFont val="Calibri"/>
        <family val="2"/>
        <charset val="204"/>
      </rPr>
      <t>Присоед. размер, дюйм</t>
    </r>
  </si>
  <si>
    <r>
      <rPr>
        <b/>
        <sz val="7"/>
        <color rgb="FF262626"/>
        <rFont val="Calibri"/>
        <family val="2"/>
        <charset val="204"/>
      </rPr>
      <t>Габариты Д×Ш×В, см</t>
    </r>
  </si>
  <si>
    <r>
      <rPr>
        <b/>
        <sz val="8"/>
        <color rgb="FF262626"/>
        <rFont val="Calibri"/>
        <family val="2"/>
        <charset val="204"/>
      </rPr>
      <t>COMPAC - 900</t>
    </r>
  </si>
  <si>
    <r>
      <rPr>
        <sz val="8"/>
        <color rgb="FF262626"/>
        <rFont val="Calibri"/>
        <family val="2"/>
        <charset val="204"/>
      </rPr>
      <t>220В</t>
    </r>
  </si>
  <si>
    <r>
      <rPr>
        <sz val="8"/>
        <color rgb="FF262626"/>
        <rFont val="Calibri"/>
        <family val="2"/>
        <charset val="204"/>
      </rPr>
      <t>½"</t>
    </r>
  </si>
  <si>
    <r>
      <rPr>
        <sz val="8"/>
        <color rgb="FF262626"/>
        <rFont val="Calibri"/>
        <family val="2"/>
        <charset val="204"/>
      </rPr>
      <t>28*39*50*70</t>
    </r>
  </si>
  <si>
    <r>
      <rPr>
        <b/>
        <sz val="8"/>
        <color rgb="FF262626"/>
        <rFont val="Calibri"/>
        <family val="2"/>
        <charset val="204"/>
      </rPr>
      <t>COMPAC – 1800</t>
    </r>
  </si>
  <si>
    <r>
      <rPr>
        <sz val="8"/>
        <color rgb="FF262626"/>
        <rFont val="Calibri"/>
        <family val="2"/>
        <charset val="204"/>
      </rPr>
      <t>¾ "</t>
    </r>
  </si>
  <si>
    <r>
      <rPr>
        <b/>
        <sz val="8"/>
        <color rgb="FF262626"/>
        <rFont val="Calibri"/>
        <family val="2"/>
        <charset val="204"/>
      </rPr>
      <t>COMPAC - 2600</t>
    </r>
  </si>
  <si>
    <r>
      <rPr>
        <sz val="8"/>
        <color rgb="FF262626"/>
        <rFont val="Calibri"/>
        <family val="2"/>
        <charset val="204"/>
      </rPr>
      <t>1 "</t>
    </r>
  </si>
  <si>
    <r>
      <rPr>
        <sz val="8"/>
        <color rgb="FF262626"/>
        <rFont val="Calibri"/>
        <family val="2"/>
        <charset val="204"/>
      </rPr>
      <t>46*42*56*90</t>
    </r>
  </si>
  <si>
    <r>
      <rPr>
        <b/>
        <sz val="8"/>
        <color rgb="FF262626"/>
        <rFont val="Calibri"/>
        <family val="2"/>
        <charset val="204"/>
      </rPr>
      <t>COMPAC – 3100</t>
    </r>
  </si>
  <si>
    <r>
      <rPr>
        <sz val="8"/>
        <color rgb="FF262626"/>
        <rFont val="Calibri"/>
        <family val="2"/>
        <charset val="204"/>
      </rPr>
      <t>1 “</t>
    </r>
  </si>
  <si>
    <r>
      <rPr>
        <b/>
        <sz val="8"/>
        <color rgb="FF262626"/>
        <rFont val="Calibri"/>
        <family val="2"/>
        <charset val="204"/>
      </rPr>
      <t>COMPAC – 3700</t>
    </r>
  </si>
  <si>
    <r>
      <rPr>
        <sz val="8"/>
        <color rgb="FF262626"/>
        <rFont val="Calibri"/>
        <family val="2"/>
        <charset val="204"/>
      </rPr>
      <t>50*46*63*100</t>
    </r>
  </si>
  <si>
    <r>
      <rPr>
        <b/>
        <sz val="8"/>
        <color rgb="FF262626"/>
        <rFont val="Calibri"/>
        <family val="2"/>
        <charset val="204"/>
      </rPr>
      <t>COMPAC – 5500</t>
    </r>
  </si>
  <si>
    <r>
      <rPr>
        <sz val="8"/>
        <color rgb="FF262626"/>
        <rFont val="Calibri"/>
        <family val="2"/>
        <charset val="204"/>
      </rPr>
      <t>50*46*87*100</t>
    </r>
  </si>
  <si>
    <r>
      <rPr>
        <b/>
        <sz val="8"/>
        <color rgb="FF262626"/>
        <rFont val="Calibri"/>
        <family val="2"/>
        <charset val="204"/>
      </rPr>
      <t>COMPAC – 6500</t>
    </r>
  </si>
  <si>
    <r>
      <rPr>
        <sz val="8"/>
        <color rgb="FF262626"/>
        <rFont val="Calibri"/>
        <family val="2"/>
        <charset val="204"/>
      </rPr>
      <t>1 ½ “</t>
    </r>
  </si>
  <si>
    <r>
      <rPr>
        <b/>
        <sz val="8"/>
        <color rgb="FF262626"/>
        <rFont val="Calibri"/>
        <family val="2"/>
        <charset val="204"/>
      </rPr>
      <t>COMPAC - 8500</t>
    </r>
  </si>
  <si>
    <r>
      <rPr>
        <sz val="8"/>
        <color rgb="FF262626"/>
        <rFont val="Calibri"/>
        <family val="2"/>
        <charset val="204"/>
      </rPr>
      <t>380В</t>
    </r>
  </si>
  <si>
    <r>
      <rPr>
        <sz val="8"/>
        <color rgb="FF262626"/>
        <rFont val="Calibri"/>
        <family val="2"/>
        <charset val="204"/>
      </rPr>
      <t>59*72*71*100</t>
    </r>
  </si>
  <si>
    <r>
      <rPr>
        <b/>
        <sz val="8"/>
        <color rgb="FF262626"/>
        <rFont val="Calibri"/>
        <family val="2"/>
        <charset val="204"/>
      </rPr>
      <t>ВИНТОВЫЕ КОМПРЕССОРЫ «COMPRAG» (Россия)</t>
    </r>
  </si>
  <si>
    <r>
      <rPr>
        <b/>
        <sz val="8"/>
        <color rgb="FF262626"/>
        <rFont val="Calibri"/>
        <family val="2"/>
        <charset val="204"/>
      </rPr>
      <t>Электрический F 1110</t>
    </r>
  </si>
  <si>
    <t>1/2</t>
  </si>
  <si>
    <r>
      <rPr>
        <sz val="8"/>
        <color rgb="FF000000"/>
        <rFont val="Calibri"/>
        <family val="2"/>
        <charset val="204"/>
      </rPr>
      <t>100х80х110</t>
    </r>
  </si>
  <si>
    <t xml:space="preserve">ПОРШНЕВЫЕ ЭЛЕКТРИЧЕСКИЕ КОМПРЕССОРЫ «РЕМЕЗА» (Беларусь-Франция) </t>
  </si>
  <si>
    <r>
      <rPr>
        <b/>
        <sz val="8"/>
        <color rgb="FF262626"/>
        <rFont val="Calibri"/>
        <family val="2"/>
        <charset val="204"/>
      </rPr>
      <t>Модель</t>
    </r>
  </si>
  <si>
    <r>
      <rPr>
        <b/>
        <sz val="8"/>
        <color rgb="FF262626"/>
        <rFont val="Calibri"/>
        <family val="2"/>
        <charset val="204"/>
      </rPr>
      <t>Давл, атм.</t>
    </r>
  </si>
  <si>
    <r>
      <rPr>
        <b/>
        <sz val="8"/>
        <color rgb="FF262626"/>
        <rFont val="Calibri"/>
        <family val="2"/>
        <charset val="204"/>
      </rPr>
      <t>Произв-сть, л/мин</t>
    </r>
  </si>
  <si>
    <r>
      <rPr>
        <b/>
        <sz val="8"/>
        <color rgb="FF262626"/>
        <rFont val="Calibri"/>
        <family val="2"/>
        <charset val="204"/>
      </rPr>
      <t>Ресивер, л</t>
    </r>
  </si>
  <si>
    <r>
      <rPr>
        <b/>
        <sz val="8"/>
        <color rgb="FF262626"/>
        <rFont val="Calibri"/>
        <family val="2"/>
        <charset val="204"/>
      </rPr>
      <t>Напр., В /  Мощн, кВт</t>
    </r>
  </si>
  <si>
    <r>
      <rPr>
        <b/>
        <sz val="8"/>
        <color rgb="FF262626"/>
        <rFont val="Calibri"/>
        <family val="2"/>
        <charset val="204"/>
      </rPr>
      <t>Вес, кг</t>
    </r>
  </si>
  <si>
    <r>
      <rPr>
        <b/>
        <sz val="8"/>
        <color rgb="FF262626"/>
        <rFont val="Calibri"/>
        <family val="2"/>
        <charset val="204"/>
      </rPr>
      <t>Garage PRO 50 MKV 400 /2.3</t>
    </r>
  </si>
  <si>
    <r>
      <rPr>
        <sz val="8"/>
        <color rgb="FF262626"/>
        <rFont val="Calibri"/>
        <family val="2"/>
        <charset val="204"/>
      </rPr>
      <t>220/2,3</t>
    </r>
  </si>
  <si>
    <r>
      <rPr>
        <b/>
        <sz val="8"/>
        <color rgb="FF262626"/>
        <rFont val="Calibri"/>
        <family val="2"/>
        <charset val="204"/>
      </rPr>
      <t xml:space="preserve">СБ 4/С-  50 LB 30  </t>
    </r>
  </si>
  <si>
    <r>
      <rPr>
        <sz val="8"/>
        <color rgb="FF262626"/>
        <rFont val="Calibri"/>
        <family val="2"/>
        <charset val="204"/>
      </rPr>
      <t>380/2,2</t>
    </r>
  </si>
  <si>
    <r>
      <rPr>
        <b/>
        <sz val="8"/>
        <color rgb="FF262626"/>
        <rFont val="Calibri"/>
        <family val="2"/>
        <charset val="204"/>
      </rPr>
      <t xml:space="preserve">СБ 4/С-  50 LB 30 A  </t>
    </r>
  </si>
  <si>
    <r>
      <rPr>
        <sz val="8"/>
        <color rgb="FF262626"/>
        <rFont val="Calibri"/>
        <family val="2"/>
        <charset val="204"/>
      </rPr>
      <t>220/2,2</t>
    </r>
  </si>
  <si>
    <r>
      <rPr>
        <b/>
        <sz val="8"/>
        <color rgb="FF262626"/>
        <rFont val="Calibri"/>
        <family val="2"/>
        <charset val="204"/>
      </rPr>
      <t xml:space="preserve">СБ 4/С-  50 LB 40  </t>
    </r>
  </si>
  <si>
    <r>
      <rPr>
        <sz val="8"/>
        <color rgb="FF262626"/>
        <rFont val="Calibri"/>
        <family val="2"/>
        <charset val="204"/>
      </rPr>
      <t>380/3,0</t>
    </r>
  </si>
  <si>
    <r>
      <rPr>
        <b/>
        <sz val="8"/>
        <color rgb="FF262626"/>
        <rFont val="Calibri"/>
        <family val="2"/>
        <charset val="204"/>
      </rPr>
      <t xml:space="preserve">СБ 4/С-100 LB 30  </t>
    </r>
  </si>
  <si>
    <r>
      <rPr>
        <b/>
        <sz val="8"/>
        <color rgb="FF262626"/>
        <rFont val="Calibri"/>
        <family val="2"/>
        <charset val="204"/>
      </rPr>
      <t xml:space="preserve">СБ 4/С-100 LB 30 A  </t>
    </r>
  </si>
  <si>
    <r>
      <rPr>
        <b/>
        <sz val="8"/>
        <color rgb="FF262626"/>
        <rFont val="Calibri"/>
        <family val="2"/>
        <charset val="204"/>
      </rPr>
      <t xml:space="preserve">СБ 4/С-100 LB 40  </t>
    </r>
  </si>
  <si>
    <r>
      <rPr>
        <b/>
        <sz val="8"/>
        <color rgb="FF262626"/>
        <rFont val="Calibri"/>
        <family val="2"/>
        <charset val="204"/>
      </rPr>
      <t xml:space="preserve">СБ 4/С-100 LB 75  </t>
    </r>
  </si>
  <si>
    <r>
      <rPr>
        <sz val="8"/>
        <color rgb="FF262626"/>
        <rFont val="Calibri"/>
        <family val="2"/>
        <charset val="204"/>
      </rPr>
      <t>380/5,5</t>
    </r>
  </si>
  <si>
    <r>
      <rPr>
        <b/>
        <sz val="8"/>
        <color rgb="FF262626"/>
        <rFont val="Calibri"/>
        <family val="2"/>
        <charset val="204"/>
      </rPr>
      <t>СБ 4/С-200 LВ 30</t>
    </r>
  </si>
  <si>
    <r>
      <rPr>
        <b/>
        <sz val="8"/>
        <color rgb="FF262626"/>
        <rFont val="Calibri"/>
        <family val="2"/>
        <charset val="204"/>
      </rPr>
      <t xml:space="preserve">СБ 4/С-200 LB 40  </t>
    </r>
  </si>
  <si>
    <r>
      <rPr>
        <b/>
        <sz val="8"/>
        <color rgb="FF262626"/>
        <rFont val="Calibri"/>
        <family val="2"/>
        <charset val="204"/>
      </rPr>
      <t xml:space="preserve">СБ 4/Ф-270 LB 50  </t>
    </r>
  </si>
  <si>
    <r>
      <rPr>
        <sz val="8"/>
        <color rgb="FF262626"/>
        <rFont val="Calibri"/>
        <family val="2"/>
        <charset val="204"/>
      </rPr>
      <t>380/4,0</t>
    </r>
  </si>
  <si>
    <r>
      <rPr>
        <b/>
        <sz val="8"/>
        <color rgb="FF262626"/>
        <rFont val="Calibri"/>
        <family val="2"/>
        <charset val="204"/>
      </rPr>
      <t xml:space="preserve">СБ 4/Ф-270 LB 75  </t>
    </r>
  </si>
  <si>
    <r>
      <rPr>
        <b/>
        <sz val="8"/>
        <color rgb="FF262626"/>
        <rFont val="Calibri"/>
        <family val="2"/>
        <charset val="204"/>
      </rPr>
      <t xml:space="preserve">СБ 4/Ф-500 LB 75  </t>
    </r>
  </si>
  <si>
    <r>
      <rPr>
        <b/>
        <sz val="8"/>
        <color rgb="FF262626"/>
        <rFont val="Calibri"/>
        <family val="2"/>
        <charset val="204"/>
      </rPr>
      <t xml:space="preserve">СБ 4/Ф-500 LT 100  </t>
    </r>
  </si>
  <si>
    <r>
      <rPr>
        <sz val="8"/>
        <color rgb="FF262626"/>
        <rFont val="Calibri"/>
        <family val="2"/>
        <charset val="204"/>
      </rPr>
      <t>380/7,5</t>
    </r>
  </si>
  <si>
    <r>
      <rPr>
        <b/>
        <sz val="8"/>
        <color rgb="FF262626"/>
        <rFont val="Calibri"/>
        <family val="2"/>
        <charset val="204"/>
      </rPr>
      <t>СБ 4/Ф-500 LT 100 /16</t>
    </r>
  </si>
  <si>
    <r>
      <rPr>
        <sz val="8"/>
        <color rgb="FF262626"/>
        <rFont val="Calibri"/>
        <family val="2"/>
        <charset val="204"/>
      </rPr>
      <t>380/11</t>
    </r>
  </si>
  <si>
    <t xml:space="preserve">                 ПНЕВМАТИЧЕСКОЕ ОБОРУДОВАНИЕ                                                                                                           </t>
  </si>
  <si>
    <r>
      <rPr>
        <sz val="8"/>
        <color rgb="FF262626"/>
        <rFont val="Calibri"/>
        <family val="2"/>
        <charset val="204"/>
      </rPr>
      <t xml:space="preserve">Отбойный молоток 2К  </t>
    </r>
  </si>
  <si>
    <t>Пневмошлифмаш-ка ИП-2014/2063 (прямая)</t>
  </si>
  <si>
    <r>
      <rPr>
        <sz val="8"/>
        <color rgb="FF262626"/>
        <rFont val="Calibri"/>
        <family val="2"/>
        <charset val="204"/>
      </rPr>
      <t xml:space="preserve">Отбойный молоток 2А  </t>
    </r>
  </si>
  <si>
    <t>Пневмошлифмашина ПШМ-60 (прямая)</t>
  </si>
  <si>
    <r>
      <rPr>
        <sz val="8"/>
        <color rgb="FF262626"/>
        <rFont val="Calibri"/>
        <family val="2"/>
        <charset val="204"/>
      </rPr>
      <t>Отбойный молоток  МО-2</t>
    </r>
  </si>
  <si>
    <t>Пневмошлифмашина ПШМ-150 (прямая)</t>
  </si>
  <si>
    <r>
      <rPr>
        <sz val="8"/>
        <color rgb="FF262626"/>
        <rFont val="Calibri"/>
        <family val="2"/>
        <charset val="204"/>
      </rPr>
      <t>Отбойный молоток  МО-3</t>
    </r>
  </si>
  <si>
    <t>Пневмошлифмашина ПШМ-180 (прямая)</t>
  </si>
  <si>
    <r>
      <rPr>
        <sz val="8"/>
        <color rgb="FF262626"/>
        <rFont val="Calibri"/>
        <family val="2"/>
        <charset val="204"/>
      </rPr>
      <t>Отбойный молоток  МО-4</t>
    </r>
  </si>
  <si>
    <t>Пневмошлифмашина ПШМ-180У (угловая)</t>
  </si>
  <si>
    <r>
      <rPr>
        <sz val="8"/>
        <color rgb="FF262626"/>
        <rFont val="Calibri"/>
        <family val="2"/>
        <charset val="204"/>
      </rPr>
      <t>Отбойный молоток  3М</t>
    </r>
  </si>
  <si>
    <t>Пневмошлифмашина ПШМ-230У (угловая)</t>
  </si>
  <si>
    <r>
      <rPr>
        <sz val="8"/>
        <color rgb="FF262626"/>
        <rFont val="Calibri"/>
        <family val="2"/>
        <charset val="204"/>
      </rPr>
      <t>Бетонолом ТПБ-40</t>
    </r>
  </si>
  <si>
    <t>Пневмошлифмашина ИП-2106</t>
  </si>
  <si>
    <r>
      <rPr>
        <sz val="8"/>
        <color rgb="FF262626"/>
        <rFont val="Calibri"/>
        <family val="2"/>
        <charset val="204"/>
      </rPr>
      <t>Бетонолом Б-2</t>
    </r>
  </si>
  <si>
    <t>Пневмотрамбовка ПТ 9</t>
  </si>
  <si>
    <r>
      <rPr>
        <sz val="8"/>
        <color rgb="FF262626"/>
        <rFont val="Calibri"/>
        <family val="2"/>
        <charset val="204"/>
      </rPr>
      <t>Бетонолом Б-3</t>
    </r>
  </si>
  <si>
    <t>Пневмотрамбовка ИП-4503</t>
  </si>
  <si>
    <r>
      <rPr>
        <sz val="8"/>
        <color rgb="FF262626"/>
        <rFont val="Calibri"/>
        <family val="2"/>
        <charset val="204"/>
      </rPr>
      <t>Пика к бетонолому ТПБ-40</t>
    </r>
  </si>
  <si>
    <t>Пневмогайковёрт  ИП 3128</t>
  </si>
  <si>
    <r>
      <rPr>
        <sz val="8"/>
        <color rgb="FF262626"/>
        <rFont val="Calibri"/>
        <family val="2"/>
        <charset val="204"/>
      </rPr>
      <t>Пика 24х350</t>
    </r>
  </si>
  <si>
    <t>Пневмогайковерт 89005 К</t>
  </si>
  <si>
    <r>
      <rPr>
        <sz val="8"/>
        <color rgb="FF262626"/>
        <rFont val="Calibri"/>
        <family val="2"/>
        <charset val="204"/>
      </rPr>
      <t>Пика острая  П 11 (Череповец L-290мм)</t>
    </r>
  </si>
  <si>
    <t>Костюм пескоструйщика</t>
  </si>
  <si>
    <r>
      <rPr>
        <sz val="8"/>
        <color rgb="FF262626"/>
        <rFont val="Calibri"/>
        <family val="2"/>
        <charset val="204"/>
      </rPr>
      <t>Пика острая  П 11 (Череповец L-320мм)</t>
    </r>
  </si>
  <si>
    <t>Пескоструйный аппарат 40л.</t>
  </si>
  <si>
    <r>
      <rPr>
        <sz val="8"/>
        <color rgb="FF262626"/>
        <rFont val="Calibri"/>
        <family val="2"/>
        <charset val="204"/>
      </rPr>
      <t>Пика острая  П 11 (Череповец L-420мм)</t>
    </r>
  </si>
  <si>
    <t>Пескоструйный аппарат 19л.</t>
  </si>
  <si>
    <r>
      <rPr>
        <sz val="8"/>
        <color rgb="FF262626"/>
        <rFont val="Calibri"/>
        <family val="2"/>
        <charset val="204"/>
      </rPr>
      <t>Пика зубило П31 (Череповец)</t>
    </r>
  </si>
  <si>
    <t>Пескоструйный аппарат 170л.</t>
  </si>
  <si>
    <r>
      <rPr>
        <sz val="8"/>
        <color rgb="FF262626"/>
        <rFont val="Calibri"/>
        <family val="2"/>
        <charset val="204"/>
      </rPr>
      <t>Пика лопатка П41 (Череповец)</t>
    </r>
  </si>
  <si>
    <r>
      <rPr>
        <sz val="8"/>
        <color rgb="FF262626"/>
        <rFont val="Calibri"/>
        <family val="2"/>
        <charset val="204"/>
      </rPr>
      <t>Пика острая П 11-600 (ТТ) ст50/ П 11-1000 (ТТ) ст50</t>
    </r>
  </si>
  <si>
    <r>
      <rPr>
        <sz val="8"/>
        <color rgb="FF262626"/>
        <rFont val="Calibri"/>
        <family val="2"/>
        <charset val="204"/>
      </rPr>
      <t>Рукав напорный для отб. Молотка Ø18 (РУБИК)/усилен</t>
    </r>
  </si>
  <si>
    <r>
      <rPr>
        <sz val="8"/>
        <color rgb="FF262626"/>
        <rFont val="Calibri"/>
        <family val="2"/>
        <charset val="204"/>
      </rPr>
      <t>Рукав напорный для отб. Молотка Ø20/25 (РУБИК) 20(РУБИКОН)</t>
    </r>
  </si>
  <si>
    <r>
      <rPr>
        <sz val="8"/>
        <color rgb="FF262626"/>
        <rFont val="Calibri"/>
        <family val="2"/>
        <charset val="204"/>
      </rPr>
      <t>Рукав кислородный /пропан Ø 9 (РУБИКОН)</t>
    </r>
  </si>
  <si>
    <t xml:space="preserve">                                                                ИНВЕРТОРНЫЕ СВАРОЧНЫЕ АППАРАТЫ ДЛЯ РУЧНОЙ ДУГОВОЙ СВАРКИ ПОСТОЯННЫМ ТОКОМ  «СВАРОГ»                                       </t>
  </si>
  <si>
    <t>ARC 160 REAL (Z240N)</t>
  </si>
  <si>
    <t>15-160А, КПД 85%, 5.6кВА, ø эл 1.5-3.2мм, 3.4 кг 282*113*200мм, 220В</t>
  </si>
  <si>
    <t>ARC 160 REAL SMART (Z28103)</t>
  </si>
  <si>
    <t>20–160 А, ПН 60%, 5 кВА, Ø эл. До 3,2 мм, 3 кг</t>
  </si>
  <si>
    <t>ARC 200 REAL (Z238N)/ маска+краги (Black)</t>
  </si>
  <si>
    <r>
      <rPr>
        <sz val="8"/>
        <color rgb="FF262626"/>
        <rFont val="Calibri"/>
        <family val="2"/>
        <charset val="204"/>
      </rPr>
      <t xml:space="preserve">15-200А, КПД 85%, 7.1 кВА, ø эл 1.5-4мм, 4.6 кг, </t>
    </r>
    <r>
      <rPr>
        <sz val="8"/>
        <color rgb="FF000000"/>
        <rFont val="Calibri"/>
        <family val="2"/>
        <charset val="204"/>
      </rPr>
      <t>357*136*262мм</t>
    </r>
    <r>
      <rPr>
        <sz val="8"/>
        <color rgb="FF262626"/>
        <rFont val="Calibri"/>
        <family val="2"/>
        <charset val="204"/>
      </rPr>
      <t>, 220В</t>
    </r>
  </si>
  <si>
    <t xml:space="preserve">ARC 220 REAL (Z243N) </t>
  </si>
  <si>
    <t>15-220А, КПД 85%, 8 кВА, 4.9 кг, ø эл 1.5-5мм, 381*137*285мм, 220В</t>
  </si>
  <si>
    <t>ARC 200 REAL SMART (Z28303)/ маска+краги(Black)</t>
  </si>
  <si>
    <t>15-200А ПН 60%, 7,1 кВа, 4.3кг, ø эл 1.5-4мм, 357*136*262мм, 220В</t>
  </si>
  <si>
    <t>ARC 250 REAL (Z231)</t>
  </si>
  <si>
    <t>20-250А, ПН 60%, 12кВа, 9.6кг, ø эл 1.6-5мм, 430*168*312мм, 220В</t>
  </si>
  <si>
    <t>ARC 250 REAL  (Z244)</t>
  </si>
  <si>
    <t>20-250А, ПН 60%  , 9.4 кВА, 6.6 кг, ø эл 1.5-5мм, 375*135*280мм, 220В</t>
  </si>
  <si>
    <t>ARC 250 REAL (Z227)</t>
  </si>
  <si>
    <t>20-250А, КПД 85%, 11.3кВА, ø эл 1.5-5мм,  9.6 кг, 430*168*312мм, 380В</t>
  </si>
  <si>
    <t>ARC 315 REAL  (Z29801)</t>
  </si>
  <si>
    <t>30-315А, КПД 87%, 12,4кВА, ø эл 1.5-6мм, 19.8 кг, 520*260*440мм,380В</t>
  </si>
  <si>
    <t>ARC 400 REAL (Z29802)</t>
  </si>
  <si>
    <t>30-380А, КПД 87%, 16.1кВА, ø эл 1,5-6мм, 560*260*440мм,19.8кг 380В</t>
  </si>
  <si>
    <t>ARC 500 REAL (Z316)</t>
  </si>
  <si>
    <t>30-500А, КПД 85%, 25кВА, ø эл 1.5-6мм 22.3 кг, 520*260*440мм,380В</t>
  </si>
  <si>
    <t xml:space="preserve">                       ИНВЕРТОРНЫЕ АППАРАТЫ ДЛЯ АРГОНОДУГОВОЙ СВАРКИ НЕПЛАВЯЩИМСЯ ЭЛЕКТРОДОМ  «СВАРОГ»                           </t>
  </si>
  <si>
    <t>TIG 200P REAL (W224)</t>
  </si>
  <si>
    <t>10-200А, ПВ 60%, 6,1 кВА, ø эл -4мм, габ.разм.  423*160*315мм, 7,5кг, 220В</t>
  </si>
  <si>
    <t>TIG 200P AC/DC (E201В)/ маска+краги+педаль+набор Mutant</t>
  </si>
  <si>
    <t>5-200А, ПВ 60%, 6,6 кВА, ø эл -4мм, габ.разм.  460*160*330мм, 11кг, 220В</t>
  </si>
  <si>
    <t>TIG 200P REAL AC/DC (E20101)</t>
  </si>
  <si>
    <t>5-200А,ПВ 60%, 6 кВА, ø эл -4мм, габ.разм.502*217*381мм, 9 кг 220В</t>
  </si>
  <si>
    <r>
      <rPr>
        <b/>
        <sz val="8"/>
        <color rgb="FF262626"/>
        <rFont val="Calibri"/>
        <family val="2"/>
        <charset val="204"/>
      </rPr>
      <t xml:space="preserve">TIG 315P </t>
    </r>
    <r>
      <rPr>
        <b/>
        <sz val="8"/>
        <color rgb="FF000000"/>
        <rFont val="Calibri"/>
        <family val="2"/>
        <charset val="204"/>
      </rPr>
      <t>TECH</t>
    </r>
    <r>
      <rPr>
        <b/>
        <sz val="8"/>
        <color rgb="FF262626"/>
        <rFont val="Calibri"/>
        <family val="2"/>
        <charset val="204"/>
      </rPr>
      <t xml:space="preserve">  AC/DC (E103)</t>
    </r>
  </si>
  <si>
    <t>10-315А,ПВ 60%, 9 кВА, ø эл -4мм, габ.разм.610*365*485мм, 37 кг 380В</t>
  </si>
  <si>
    <t xml:space="preserve">ИНВЕРТОРНЫЙ ПОЛУАВТОМАТ ДЛЯ СВАРКИ В СРЕДЕ ЗАЩИТНЫХ ГАЗОВ «СВАРОГ»                                                                                     </t>
  </si>
  <si>
    <t>MIG 200 REAL (N24002N)/ )+маска+краги Black</t>
  </si>
  <si>
    <r>
      <rPr>
        <sz val="8"/>
        <color rgb="FF262626"/>
        <rFont val="Calibri"/>
        <family val="2"/>
        <charset val="204"/>
      </rPr>
      <t>30-200А, 7.7 кВА, ø проволоки-0,6/0,8/1,0 13 кг,  502*225*375мм, 220В</t>
    </r>
  </si>
  <si>
    <t>MIG 200 REAL SMART(N2A5)/маска+краги Black</t>
  </si>
  <si>
    <r>
      <rPr>
        <sz val="8"/>
        <color rgb="FF262626"/>
        <rFont val="Calibri"/>
        <family val="2"/>
        <charset val="204"/>
      </rPr>
      <t>30-200А, 6.8 кВа, ø проволоки-0,6/0,8/1,0  9.96кг, 500*200*385мм, 220В</t>
    </r>
  </si>
  <si>
    <r>
      <rPr>
        <b/>
        <sz val="8"/>
        <color rgb="FF000000"/>
        <rFont val="Calibri"/>
        <family val="2"/>
        <charset val="204"/>
      </rPr>
      <t xml:space="preserve">MIG 250F </t>
    </r>
    <r>
      <rPr>
        <b/>
        <sz val="8"/>
        <color rgb="FF262626"/>
        <rFont val="Calibri"/>
        <family val="2"/>
        <charset val="204"/>
      </rPr>
      <t>REAL</t>
    </r>
    <r>
      <rPr>
        <b/>
        <sz val="8"/>
        <color rgb="FF000000"/>
        <rFont val="Calibri"/>
        <family val="2"/>
        <charset val="204"/>
      </rPr>
      <t xml:space="preserve"> (N253)</t>
    </r>
  </si>
  <si>
    <r>
      <rPr>
        <sz val="8"/>
        <color rgb="FF262626"/>
        <rFont val="Calibri"/>
        <family val="2"/>
        <charset val="204"/>
      </rPr>
      <t>20-250А, 8.4 кВа, ø проволоки-0,8/1,0  15кг,  502*217*381мм, 380В</t>
    </r>
  </si>
  <si>
    <t xml:space="preserve">MIG 250 TECH (N257) </t>
  </si>
  <si>
    <r>
      <rPr>
        <sz val="8"/>
        <color rgb="FF262626"/>
        <rFont val="Calibri"/>
        <family val="2"/>
        <charset val="204"/>
      </rPr>
      <t>30-250А, 8,4 кВА,  ø проволоки-0,6/0,8/1,0/1,2 47кг,  900*450*755мм, 380В</t>
    </r>
  </si>
  <si>
    <r>
      <rPr>
        <b/>
        <sz val="8"/>
        <color rgb="FF262626"/>
        <rFont val="Calibri"/>
        <family val="2"/>
        <charset val="204"/>
      </rPr>
      <t>MIG 350 TECH (N258)</t>
    </r>
  </si>
  <si>
    <r>
      <rPr>
        <sz val="8"/>
        <color rgb="FF262626"/>
        <rFont val="Calibri"/>
        <family val="2"/>
        <charset val="204"/>
      </rPr>
      <t>50-350А, 13.9кВА, ø проволоки -0,8/1,2 52кг,  900*450*755мм, 380В</t>
    </r>
  </si>
  <si>
    <r>
      <rPr>
        <b/>
        <sz val="8"/>
        <color rgb="FF262626"/>
        <rFont val="Calibri"/>
        <family val="2"/>
        <charset val="204"/>
      </rPr>
      <t>MIG 350 STANDART (J1601)</t>
    </r>
  </si>
  <si>
    <r>
      <rPr>
        <sz val="8"/>
        <color rgb="FF262626"/>
        <rFont val="Calibri"/>
        <family val="2"/>
        <charset val="204"/>
      </rPr>
      <t>50-350А, 14 кВА, ø проволоки -0,8/1,0/1,2 29кг, 630*285*870мм, 380В</t>
    </r>
  </si>
  <si>
    <t xml:space="preserve">                                     ИНВЕРТОРНЫЕ ВЫПРЯМИТЕЛИ ДЛЯ ВОЗДУШНО-ПЛАЗМЕННОЙ РЕЗКИ  «СВАРОГ»                                                 </t>
  </si>
  <si>
    <r>
      <rPr>
        <b/>
        <sz val="8"/>
        <color rgb="FF262626"/>
        <rFont val="Calibri"/>
        <family val="2"/>
        <charset val="204"/>
      </rPr>
      <t xml:space="preserve">CUT 45 REAL (L2A1) </t>
    </r>
  </si>
  <si>
    <r>
      <rPr>
        <sz val="8"/>
        <color rgb="FF262626"/>
        <rFont val="Calibri"/>
        <family val="2"/>
        <charset val="204"/>
      </rPr>
      <t>20-45A,  ПН 60% при 40С, 7кВА, Нрез-12мм, 6кг, 471*136*281мм, 220В</t>
    </r>
  </si>
  <si>
    <r>
      <rPr>
        <b/>
        <sz val="8"/>
        <color rgb="FF262626"/>
        <rFont val="Calibri"/>
        <family val="2"/>
        <charset val="204"/>
      </rPr>
      <t>CUT 70 REAL (L204)</t>
    </r>
  </si>
  <si>
    <r>
      <rPr>
        <sz val="8"/>
        <color rgb="FF262626"/>
        <rFont val="Calibri"/>
        <family val="2"/>
        <charset val="204"/>
      </rPr>
      <t>20–60А,    ПВ 60%, 10 кВА,  Hрез-20мм,  17 кг, 540*250*380мм, 380 В</t>
    </r>
  </si>
  <si>
    <r>
      <rPr>
        <b/>
        <sz val="8"/>
        <color rgb="FF262626"/>
        <rFont val="Calibri"/>
        <family val="2"/>
        <charset val="204"/>
      </rPr>
      <t>CUT 90 REАL (L205)</t>
    </r>
  </si>
  <si>
    <r>
      <rPr>
        <sz val="8"/>
        <color rgb="FF262626"/>
        <rFont val="Calibri"/>
        <family val="2"/>
        <charset val="204"/>
      </rPr>
      <t>20–80А,    ПВ 60%, 15 кВА,  Hрез-30мм,  17,4кг, 540*250*380мм, 380 В</t>
    </r>
  </si>
  <si>
    <r>
      <rPr>
        <b/>
        <sz val="8"/>
        <color rgb="FF262626"/>
        <rFont val="Calibri"/>
        <family val="2"/>
        <charset val="204"/>
      </rPr>
      <t>CUT 100 REАL (L221)/ NHF (L22101)</t>
    </r>
  </si>
  <si>
    <r>
      <rPr>
        <sz val="8"/>
        <color rgb="FF262626"/>
        <rFont val="Calibri"/>
        <family val="2"/>
        <charset val="204"/>
      </rPr>
      <t>20-100А, КПД 85%, 20кВА, Hрез-35мм,  27кг, 568*259*446мм, 380В</t>
    </r>
  </si>
  <si>
    <t xml:space="preserve">                                                                               СВАРОЧНЫЕ ВЫПРЯМИТЕЛИ И ТРАНСФОРМАТОРЫ «КАВИК»                                               </t>
  </si>
  <si>
    <r>
      <rPr>
        <b/>
        <sz val="8"/>
        <color rgb="FF262626"/>
        <rFont val="Calibri"/>
        <family val="2"/>
        <charset val="204"/>
      </rPr>
      <t>ТДМ 252 AL</t>
    </r>
  </si>
  <si>
    <r>
      <rPr>
        <sz val="8"/>
        <color rgb="FF262626"/>
        <rFont val="Calibri"/>
        <family val="2"/>
        <charset val="204"/>
      </rPr>
      <t xml:space="preserve">(Переменный ток),220В,  60-250А, 310*570*520*54 </t>
    </r>
  </si>
  <si>
    <r>
      <rPr>
        <b/>
        <sz val="8"/>
        <color rgb="FF262626"/>
        <rFont val="Calibri"/>
        <family val="2"/>
        <charset val="204"/>
      </rPr>
      <t>ТДМ 303 /220/380/</t>
    </r>
  </si>
  <si>
    <r>
      <rPr>
        <sz val="8"/>
        <color rgb="FF262626"/>
        <rFont val="Calibri"/>
        <family val="2"/>
        <charset val="204"/>
      </rPr>
      <t>(Переменный ток) 220/380 В,60-315 310*570*520*63</t>
    </r>
  </si>
  <si>
    <r>
      <rPr>
        <b/>
        <sz val="8"/>
        <color rgb="FF000000"/>
        <rFont val="Calibri"/>
        <family val="2"/>
        <charset val="204"/>
      </rPr>
      <t>ТДМ 303 AL</t>
    </r>
  </si>
  <si>
    <r>
      <rPr>
        <sz val="8"/>
        <color rgb="FF000000"/>
        <rFont val="Calibri"/>
        <family val="2"/>
        <charset val="204"/>
      </rPr>
      <t xml:space="preserve">(Переменный ток),380В,  60-315А, 310*570*520*63 </t>
    </r>
  </si>
  <si>
    <r>
      <rPr>
        <b/>
        <sz val="8"/>
        <color rgb="FF262626"/>
        <rFont val="Calibri"/>
        <family val="2"/>
        <charset val="204"/>
      </rPr>
      <t>ТДМ 403 AL</t>
    </r>
  </si>
  <si>
    <r>
      <rPr>
        <sz val="8"/>
        <color rgb="FF262626"/>
        <rFont val="Calibri"/>
        <family val="2"/>
        <charset val="204"/>
      </rPr>
      <t xml:space="preserve">(Переменный ток) 380В, 80-400А, 310*570*620*85  </t>
    </r>
  </si>
  <si>
    <r>
      <rPr>
        <b/>
        <sz val="8"/>
        <color rgb="FF262626"/>
        <rFont val="Calibri"/>
        <family val="2"/>
        <charset val="204"/>
      </rPr>
      <t>ВД -301 У3</t>
    </r>
  </si>
  <si>
    <r>
      <rPr>
        <sz val="8"/>
        <color rgb="FF262626"/>
        <rFont val="Calibri"/>
        <family val="2"/>
        <charset val="204"/>
      </rPr>
      <t>(Постоянный ток), один пост, 380В, 50-315А, 560*510*660*97</t>
    </r>
  </si>
  <si>
    <r>
      <rPr>
        <b/>
        <sz val="8"/>
        <color rgb="FF262626"/>
        <rFont val="Calibri"/>
        <family val="2"/>
        <charset val="204"/>
      </rPr>
      <t>ВД- 501 У3</t>
    </r>
  </si>
  <si>
    <r>
      <rPr>
        <sz val="8"/>
        <color rgb="FF262626"/>
        <rFont val="Calibri"/>
        <family val="2"/>
        <charset val="204"/>
      </rPr>
      <t>(Постоянный ток), один пост,380В, 70-500А, 560*510*660*150</t>
    </r>
  </si>
  <si>
    <r>
      <rPr>
        <b/>
        <sz val="8"/>
        <color rgb="FF262626"/>
        <rFont val="Calibri"/>
        <family val="2"/>
        <charset val="204"/>
      </rPr>
      <t>ВДМ - 561</t>
    </r>
  </si>
  <si>
    <r>
      <rPr>
        <sz val="8"/>
        <color rgb="FF262626"/>
        <rFont val="Calibri"/>
        <family val="2"/>
        <charset val="204"/>
      </rPr>
      <t>(Постоянный ток), два поста, 2*315А, 380В, 410*780*680*150</t>
    </r>
  </si>
  <si>
    <r>
      <rPr>
        <b/>
        <sz val="8"/>
        <color rgb="FF262626"/>
        <rFont val="Calibri"/>
        <family val="2"/>
        <charset val="204"/>
      </rPr>
      <t xml:space="preserve">ВДМ-6303 СУ3 </t>
    </r>
  </si>
  <si>
    <r>
      <rPr>
        <sz val="8"/>
        <color rgb="FF262626"/>
        <rFont val="Calibri"/>
        <family val="2"/>
        <charset val="204"/>
      </rPr>
      <t>(Постоянный ток),четыре поста, 4×115А, 380В, 410*780*680*140</t>
    </r>
  </si>
  <si>
    <r>
      <rPr>
        <b/>
        <sz val="8"/>
        <color rgb="FF262626"/>
        <rFont val="Calibri"/>
        <family val="2"/>
        <charset val="204"/>
      </rPr>
      <t>ВДМ-1202 СУЗ</t>
    </r>
  </si>
  <si>
    <r>
      <rPr>
        <sz val="8"/>
        <color rgb="FF262626"/>
        <rFont val="Calibri"/>
        <family val="2"/>
        <charset val="204"/>
      </rPr>
      <t>Постоянный ток),восемь постов, 4х300А/8х150, 380В, 800*560*920</t>
    </r>
  </si>
  <si>
    <r>
      <rPr>
        <b/>
        <sz val="8"/>
        <color rgb="FF262626"/>
        <rFont val="Calibri"/>
        <family val="2"/>
        <charset val="204"/>
      </rPr>
      <t>ВДМ-1600 СУ3</t>
    </r>
  </si>
  <si>
    <r>
      <rPr>
        <sz val="8"/>
        <color rgb="FF262626"/>
        <rFont val="Calibri"/>
        <family val="2"/>
        <charset val="204"/>
      </rPr>
      <t>(Постоянный ток),восемь постов, 4×315А/8х200А, 380В, 520*880*780*300</t>
    </r>
  </si>
  <si>
    <r>
      <rPr>
        <b/>
        <sz val="8"/>
        <color rgb="FF262626"/>
        <rFont val="Calibri"/>
        <family val="2"/>
        <charset val="204"/>
      </rPr>
      <t>Реостат РБ-302/ РБ-306 (Кавик)</t>
    </r>
  </si>
  <si>
    <r>
      <rPr>
        <sz val="8"/>
        <color rgb="FF262626"/>
        <rFont val="Calibri"/>
        <family val="2"/>
        <charset val="204"/>
      </rPr>
      <t xml:space="preserve">Для много постового выпрямителя , 10- 315 А </t>
    </r>
  </si>
  <si>
    <t xml:space="preserve">                                                                                    ГАЗОСВАРОЧНОЕ ОБОРУДОВАНИЕ                                                                                         </t>
  </si>
  <si>
    <r>
      <rPr>
        <sz val="8"/>
        <color rgb="FF262626"/>
        <rFont val="Calibri"/>
        <family val="2"/>
        <charset val="204"/>
      </rPr>
      <t>Редуктор кислородный БКО 50-12.5 (Сварог с поверкой)</t>
    </r>
  </si>
  <si>
    <r>
      <rPr>
        <sz val="8"/>
        <color rgb="FF262626"/>
        <rFont val="Calibri"/>
        <family val="2"/>
        <charset val="204"/>
      </rPr>
      <t>Горелка газовоздушная ГВ-111-Р/111 Сварог</t>
    </r>
  </si>
  <si>
    <r>
      <rPr>
        <sz val="8"/>
        <color rgb="FF262626"/>
        <rFont val="Calibri"/>
        <family val="2"/>
        <charset val="204"/>
      </rPr>
      <t>Редуктор углекислотный УР-6-6М (Сварог)</t>
    </r>
  </si>
  <si>
    <r>
      <rPr>
        <sz val="8"/>
        <color rgb="FF262626"/>
        <rFont val="Calibri"/>
        <family val="2"/>
        <charset val="204"/>
      </rPr>
      <t>Горелка газовоздушная ГВ-100-Р Сварог</t>
    </r>
  </si>
  <si>
    <r>
      <rPr>
        <sz val="8"/>
        <color rgb="FF262626"/>
        <rFont val="Calibri"/>
        <family val="2"/>
        <charset val="204"/>
      </rPr>
      <t>Редуктор кислородный БКО 50М (Сварог)</t>
    </r>
  </si>
  <si>
    <r>
      <rPr>
        <sz val="8"/>
        <color rgb="FF262626"/>
        <rFont val="Calibri"/>
        <family val="2"/>
        <charset val="204"/>
      </rPr>
      <t>Горелка газовоздушная ГВ-121/121-Р Сварог</t>
    </r>
  </si>
  <si>
    <r>
      <rPr>
        <sz val="8"/>
        <color rgb="FF262626"/>
        <rFont val="Calibri"/>
        <family val="2"/>
        <charset val="204"/>
      </rPr>
      <t>Редуктор пропановый  БПО-5-5 (Сварог с поверкой)</t>
    </r>
  </si>
  <si>
    <r>
      <rPr>
        <sz val="8"/>
        <color rgb="FF262626"/>
        <rFont val="Calibri"/>
        <family val="2"/>
        <charset val="204"/>
      </rPr>
      <t>Горелка ацетиленовая Г2С-123 (KRASS)</t>
    </r>
  </si>
  <si>
    <r>
      <rPr>
        <sz val="8"/>
        <color rgb="FF262626"/>
        <rFont val="Calibri"/>
        <family val="2"/>
        <charset val="204"/>
      </rPr>
      <t>Редуктор пропановый  БПО-5М (Сварог)</t>
    </r>
  </si>
  <si>
    <r>
      <rPr>
        <sz val="8"/>
        <color rgb="FF262626"/>
        <rFont val="Calibri"/>
        <family val="2"/>
        <charset val="204"/>
      </rPr>
      <t>Горелка пропановая ГЗУ-3-23 Сварог</t>
    </r>
  </si>
  <si>
    <r>
      <rPr>
        <sz val="8"/>
        <color rgb="FF262626"/>
        <rFont val="Calibri"/>
        <family val="2"/>
        <charset val="204"/>
      </rPr>
      <t xml:space="preserve">Редуктор универсальный (Сварог) инертный газ  </t>
    </r>
  </si>
  <si>
    <r>
      <rPr>
        <sz val="8"/>
        <color rgb="FF262626"/>
        <rFont val="Calibri"/>
        <family val="2"/>
        <charset val="204"/>
      </rPr>
      <t>Регулятор расхода универ-ый У30/АР40-П-36Р Сварог</t>
    </r>
  </si>
  <si>
    <r>
      <rPr>
        <sz val="8"/>
        <color rgb="FF262626"/>
        <rFont val="Calibri"/>
        <family val="2"/>
        <charset val="204"/>
      </rPr>
      <t>Резак пропановый РЗП-02М (Сварог)</t>
    </r>
  </si>
  <si>
    <r>
      <rPr>
        <sz val="8"/>
        <color rgb="FF262626"/>
        <rFont val="Calibri"/>
        <family val="2"/>
        <charset val="204"/>
      </rPr>
      <t>Регулятор расхода газа У30/АР40-1П-220Р Сварог</t>
    </r>
  </si>
  <si>
    <r>
      <rPr>
        <sz val="8"/>
        <color rgb="FF262626"/>
        <rFont val="Calibri"/>
        <family val="2"/>
        <charset val="204"/>
      </rPr>
      <t>Резак пропановый РЗП-22P (Сварог)</t>
    </r>
  </si>
  <si>
    <r>
      <rPr>
        <sz val="8"/>
        <color rgb="FF262626"/>
        <rFont val="Calibri"/>
        <family val="2"/>
        <charset val="204"/>
      </rPr>
      <t>Регулятор расхода газа У-30/АР 40Р Сварог</t>
    </r>
  </si>
  <si>
    <r>
      <rPr>
        <sz val="8"/>
        <color rgb="FF262626"/>
        <rFont val="Calibri"/>
        <family val="2"/>
        <charset val="204"/>
      </rPr>
      <t>Резак комбинированный РЗП/2А-02М (Сварог)</t>
    </r>
  </si>
  <si>
    <r>
      <rPr>
        <sz val="8"/>
        <color rgb="FF262626"/>
        <rFont val="Calibri"/>
        <family val="2"/>
        <charset val="204"/>
      </rPr>
      <t>Клапан обратный КО-Г-20 на выход резака</t>
    </r>
  </si>
  <si>
    <r>
      <rPr>
        <sz val="8"/>
        <color rgb="FF000000"/>
        <rFont val="Calibri"/>
        <family val="2"/>
        <charset val="204"/>
      </rPr>
      <t>Резак РЗ-345 Сварог</t>
    </r>
  </si>
  <si>
    <r>
      <rPr>
        <sz val="8"/>
        <color rgb="FF262626"/>
        <rFont val="Calibri"/>
        <family val="2"/>
        <charset val="204"/>
      </rPr>
      <t>Клапан обратный КО-К-20 на выход резака</t>
    </r>
  </si>
  <si>
    <r>
      <rPr>
        <sz val="8"/>
        <color rgb="FF000000"/>
        <rFont val="Calibri"/>
        <family val="2"/>
        <charset val="204"/>
      </rPr>
      <t>Резак РЗУ-62-3F Сварог</t>
    </r>
  </si>
  <si>
    <r>
      <rPr>
        <sz val="8"/>
        <color rgb="FF262626"/>
        <rFont val="Calibri"/>
        <family val="2"/>
        <charset val="204"/>
      </rPr>
      <t>Манометр кислородный 25 МРА (ПТЦ)</t>
    </r>
  </si>
  <si>
    <r>
      <rPr>
        <sz val="8"/>
        <color rgb="FF262626"/>
        <rFont val="Calibri"/>
        <family val="2"/>
        <charset val="204"/>
      </rPr>
      <t>Палатка сварщика Сварог» 2.5м*2.5м</t>
    </r>
  </si>
  <si>
    <r>
      <rPr>
        <sz val="8"/>
        <color rgb="FF262626"/>
        <rFont val="Calibri"/>
        <family val="2"/>
        <charset val="204"/>
      </rPr>
      <t>Палатка сварщика Сварог» 3м*3м</t>
    </r>
  </si>
  <si>
    <t xml:space="preserve">   ВИБРООБОРУДОВАНИЕ                                                                                                                        </t>
  </si>
  <si>
    <r>
      <rPr>
        <sz val="8"/>
        <color rgb="FF262626"/>
        <rFont val="Calibri"/>
        <family val="2"/>
        <charset val="204"/>
      </rPr>
      <t>Бетоновибратор 1,4 (42 В)</t>
    </r>
  </si>
  <si>
    <r>
      <rPr>
        <sz val="8"/>
        <color rgb="FF262626"/>
        <rFont val="Calibri"/>
        <family val="2"/>
        <charset val="204"/>
      </rPr>
      <t>Бетоновибратор 1,6 (220 В)</t>
    </r>
  </si>
  <si>
    <r>
      <rPr>
        <sz val="8"/>
        <color rgb="FF262626"/>
        <rFont val="Calibri"/>
        <family val="2"/>
        <charset val="204"/>
      </rPr>
      <t>Вибратор площадочный ВИ -98Е   (220 без УЗО)</t>
    </r>
  </si>
  <si>
    <r>
      <rPr>
        <sz val="8"/>
        <color rgb="FF262626"/>
        <rFont val="Calibri"/>
        <family val="2"/>
        <charset val="204"/>
      </rPr>
      <t>Вибронаконечник  Ø32/38(Китай)/38(Россия)</t>
    </r>
  </si>
  <si>
    <r>
      <rPr>
        <sz val="8"/>
        <color rgb="FF262626"/>
        <rFont val="Calibri"/>
        <family val="2"/>
        <charset val="204"/>
      </rPr>
      <t>Вибронаконечник Ø 51 мм(Китай/Россия)</t>
    </r>
  </si>
  <si>
    <r>
      <rPr>
        <sz val="8"/>
        <color rgb="FF262626"/>
        <rFont val="Calibri"/>
        <family val="2"/>
        <charset val="204"/>
      </rPr>
      <t>Вибратор площадочный ВИ-320Б (380В/220В)</t>
    </r>
  </si>
  <si>
    <r>
      <rPr>
        <sz val="8"/>
        <color rgb="FF262626"/>
        <rFont val="Calibri"/>
        <family val="2"/>
        <charset val="204"/>
      </rPr>
      <t>Вибронаконечник Ø 76 мм</t>
    </r>
  </si>
  <si>
    <t>Вибратор ЗПН-35</t>
  </si>
  <si>
    <t>Гибкий вал для вибратора ЗПН-35, 2 м (32мм)</t>
  </si>
  <si>
    <r>
      <rPr>
        <sz val="8"/>
        <color rgb="FF262626"/>
        <rFont val="Calibri"/>
        <family val="2"/>
        <charset val="204"/>
      </rPr>
      <t>Вибратор площадочный ИВ- 104 (380)</t>
    </r>
  </si>
  <si>
    <r>
      <rPr>
        <sz val="8"/>
        <color rgb="FF262626"/>
        <rFont val="Calibri"/>
        <family val="2"/>
        <charset val="204"/>
      </rPr>
      <t>Гибкий вал 3 метра</t>
    </r>
  </si>
  <si>
    <r>
      <rPr>
        <sz val="8"/>
        <color rgb="FF262626"/>
        <rFont val="Calibri"/>
        <family val="2"/>
        <charset val="204"/>
      </rPr>
      <t>Гибкий вал 4,5 метра</t>
    </r>
  </si>
  <si>
    <r>
      <rPr>
        <sz val="8"/>
        <color rgb="FF262626"/>
        <rFont val="Calibri"/>
        <family val="2"/>
        <charset val="204"/>
      </rPr>
      <t>Вибратор площадочный ВИ- 105 (380 2.5)</t>
    </r>
  </si>
  <si>
    <r>
      <rPr>
        <sz val="8"/>
        <color rgb="FF262626"/>
        <rFont val="Calibri"/>
        <family val="2"/>
        <charset val="204"/>
      </rPr>
      <t>Гибкий вал 6 метров</t>
    </r>
  </si>
  <si>
    <r>
      <rPr>
        <sz val="8"/>
        <color rgb="FF262626"/>
        <rFont val="Calibri"/>
        <family val="2"/>
        <charset val="204"/>
      </rPr>
      <t>Виброрейка ЭВ-270А I=1.7 /3.2(ВИ-99 42В)</t>
    </r>
  </si>
  <si>
    <r>
      <rPr>
        <sz val="8"/>
        <color rgb="FF262626"/>
        <rFont val="Calibri"/>
        <family val="2"/>
        <charset val="204"/>
      </rPr>
      <t>Гибкий вал 9 метров</t>
    </r>
  </si>
  <si>
    <r>
      <rPr>
        <sz val="8"/>
        <color rgb="FF262626"/>
        <rFont val="Calibri"/>
        <family val="2"/>
        <charset val="204"/>
      </rPr>
      <t>Виброрейка ЭВ-270А I=1.7 (ВИ-99 220В)</t>
    </r>
  </si>
  <si>
    <r>
      <rPr>
        <sz val="8"/>
        <color rgb="FF262626"/>
        <rFont val="Calibri"/>
        <family val="2"/>
        <charset val="204"/>
      </rPr>
      <t>Гибкий вал 3 м/6м (32/38мм)</t>
    </r>
  </si>
  <si>
    <r>
      <rPr>
        <sz val="8"/>
        <color rgb="FF262626"/>
        <rFont val="Calibri"/>
        <family val="2"/>
        <charset val="204"/>
      </rPr>
      <t>Виброрейка JY-36-3м  Honda/ Huasheng</t>
    </r>
  </si>
  <si>
    <r>
      <rPr>
        <sz val="8"/>
        <color rgb="FF262626"/>
        <rFont val="Calibri"/>
        <family val="2"/>
        <charset val="204"/>
      </rPr>
      <t>Гибкий вал 4,5 м (32/38мм)</t>
    </r>
  </si>
  <si>
    <r>
      <rPr>
        <sz val="8"/>
        <color rgb="FF262626"/>
        <rFont val="Calibri"/>
        <family val="2"/>
        <charset val="204"/>
      </rPr>
      <t>Виброрейка  JY-36-2м  Honda/ Huasheng</t>
    </r>
  </si>
  <si>
    <r>
      <rPr>
        <sz val="8"/>
        <color rgb="FF262626"/>
        <rFont val="Calibri"/>
        <family val="2"/>
        <charset val="204"/>
      </rPr>
      <t>Гибкий вал ВГ - 300 (3,0 м к 51,76мм)Россия</t>
    </r>
  </si>
  <si>
    <t>Электрическая виброрейка  XH25D (220В, 2м)</t>
  </si>
  <si>
    <r>
      <rPr>
        <sz val="8"/>
        <color rgb="FF262626"/>
        <rFont val="Calibri"/>
        <family val="2"/>
        <charset val="204"/>
      </rPr>
      <t>Гибкий вал ВГ - 900 (9,0 м к 51,76мм)Россия</t>
    </r>
  </si>
  <si>
    <r>
      <rPr>
        <sz val="8"/>
        <color rgb="FF262626"/>
        <rFont val="Calibri"/>
        <family val="2"/>
        <charset val="204"/>
      </rPr>
      <t xml:space="preserve">Виброрейка плавающая 120/200 </t>
    </r>
  </si>
  <si>
    <r>
      <rPr>
        <sz val="8"/>
        <color rgb="FF262626"/>
        <rFont val="Calibri"/>
        <family val="2"/>
        <charset val="204"/>
      </rPr>
      <t>Гибкий вал ВГ - 600 (9,0 м к 51,76мм)Россия</t>
    </r>
  </si>
  <si>
    <t>Виброплита ВП-80 электрическая 380В</t>
  </si>
  <si>
    <r>
      <rPr>
        <sz val="8"/>
        <color rgb="FF000000"/>
        <rFont val="Calibri"/>
        <family val="2"/>
        <charset val="204"/>
      </rPr>
      <t>Гибкий вал ВС - 300 (3,0 м к 38мм)/</t>
    </r>
    <r>
      <rPr>
        <sz val="8"/>
        <color rgb="FF262626"/>
        <rFont val="Calibri"/>
        <family val="2"/>
        <charset val="204"/>
      </rPr>
      <t>450 (4,5 м к 38мм)</t>
    </r>
  </si>
  <si>
    <r>
      <rPr>
        <sz val="8"/>
        <color rgb="FF262626"/>
        <rFont val="Calibri"/>
        <family val="2"/>
        <charset val="204"/>
      </rPr>
      <t>Виброплита  80/100 дизельная</t>
    </r>
  </si>
  <si>
    <r>
      <rPr>
        <sz val="8"/>
        <color rgb="FF262626"/>
        <rFont val="Calibri"/>
        <family val="2"/>
        <charset val="204"/>
      </rPr>
      <t>Гибкий вал ВС - 900 (9,0 м к 32,38мм) Россия</t>
    </r>
  </si>
  <si>
    <t>Виброплита гидравлическая ВП 160 (Locin)</t>
  </si>
  <si>
    <r>
      <rPr>
        <sz val="8"/>
        <color rgb="FF262626"/>
        <rFont val="Calibri"/>
        <family val="2"/>
        <charset val="204"/>
      </rPr>
      <t>Гибкий  вал ЗПН-35 (45мм,2м)</t>
    </r>
  </si>
  <si>
    <t>Виброплита ВП-80 (Honda/ Locin) с бачком</t>
  </si>
  <si>
    <r>
      <rPr>
        <sz val="8"/>
        <color rgb="FF262626"/>
        <rFont val="Calibri"/>
        <family val="2"/>
        <charset val="204"/>
      </rPr>
      <t>Электродвигатель «Микаса» 1,6кВт,220В</t>
    </r>
  </si>
  <si>
    <r>
      <rPr>
        <sz val="8"/>
        <color rgb="FF262626"/>
        <rFont val="Calibri"/>
        <family val="2"/>
        <charset val="204"/>
      </rPr>
      <t>Виброплита ВП-80 (Honda/ Locin)  без бака</t>
    </r>
  </si>
  <si>
    <r>
      <rPr>
        <sz val="8"/>
        <color rgb="FF262626"/>
        <rFont val="Calibri"/>
        <family val="2"/>
        <charset val="204"/>
      </rPr>
      <t>Гибкий вал «Микаса» 4,5м,28/38мм</t>
    </r>
  </si>
  <si>
    <r>
      <rPr>
        <sz val="8"/>
        <color rgb="FF262626"/>
        <rFont val="Calibri"/>
        <family val="2"/>
        <charset val="204"/>
      </rPr>
      <t>Виброплита ВП-100 (Honda/ Locin) с бачком</t>
    </r>
  </si>
  <si>
    <r>
      <rPr>
        <sz val="8"/>
        <color rgb="FF262626"/>
        <rFont val="Calibri"/>
        <family val="2"/>
        <charset val="204"/>
      </rPr>
      <t>Гибкий вал «Микаса» 4,5м/6м,45мм</t>
    </r>
  </si>
  <si>
    <r>
      <rPr>
        <sz val="8"/>
        <color rgb="FF262626"/>
        <rFont val="Calibri"/>
        <family val="2"/>
        <charset val="204"/>
      </rPr>
      <t>Виброплита ВП-100 (Honda/ Locin) без бака</t>
    </r>
  </si>
  <si>
    <r>
      <rPr>
        <sz val="8"/>
        <color rgb="FF262626"/>
        <rFont val="Calibri"/>
        <family val="2"/>
        <charset val="204"/>
      </rPr>
      <t>Трансформатор понижающий 1,6  380/36</t>
    </r>
  </si>
  <si>
    <r>
      <rPr>
        <sz val="8"/>
        <color rgb="FF262626"/>
        <rFont val="Calibri"/>
        <family val="2"/>
        <charset val="204"/>
      </rPr>
      <t>Виброплита ВП-120 (Honda/ Locin) без бака</t>
    </r>
  </si>
  <si>
    <r>
      <rPr>
        <sz val="8"/>
        <color rgb="FF262626"/>
        <rFont val="Calibri"/>
        <family val="2"/>
        <charset val="204"/>
      </rPr>
      <t>Трансформатор понижающий 1,6   380/42</t>
    </r>
  </si>
  <si>
    <r>
      <rPr>
        <sz val="8"/>
        <color rgb="FF262626"/>
        <rFont val="Calibri"/>
        <family val="2"/>
        <charset val="204"/>
      </rPr>
      <t>Виброплита ВП-160 (Honda/ Locin) без бака</t>
    </r>
  </si>
  <si>
    <r>
      <rPr>
        <sz val="8"/>
        <color rgb="FF262626"/>
        <rFont val="Calibri"/>
        <family val="2"/>
        <charset val="204"/>
      </rPr>
      <t>Трансформатор понижающий 2,5  380/220</t>
    </r>
  </si>
  <si>
    <r>
      <rPr>
        <sz val="8"/>
        <color rgb="FF262626"/>
        <rFont val="Calibri"/>
        <family val="2"/>
        <charset val="204"/>
      </rPr>
      <t>Вибротрамбовка (дизельная) BT-80</t>
    </r>
  </si>
  <si>
    <t>Трансформатор понижающий 4,0   380/220</t>
  </si>
  <si>
    <t>Бетоновибратор (двигатель Lifan 6м) YC-01</t>
  </si>
  <si>
    <t>Гибкий вал 4м/6м  YС-01</t>
  </si>
  <si>
    <t>Виброрейка плавающая DMZB15 (1.2м)</t>
  </si>
  <si>
    <t>Полотно для виброрейки XH25D 2м/3м</t>
  </si>
  <si>
    <t xml:space="preserve">                ВИБРОКАТКИ                                                                                                                    </t>
  </si>
  <si>
    <t>Виброкаток FHR-600 одновальцовый</t>
  </si>
  <si>
    <r>
      <rPr>
        <sz val="8"/>
        <color rgb="FF262626"/>
        <rFont val="Calibri"/>
        <family val="2"/>
        <charset val="204"/>
      </rPr>
      <t>Дизель, 300 кг, 10.8кН, 0-3км/ч, 600х400 мм, бак для воды 20л,  Kama</t>
    </r>
  </si>
  <si>
    <r>
      <rPr>
        <sz val="8"/>
        <color rgb="FF262626"/>
        <rFont val="Calibri"/>
        <family val="2"/>
        <charset val="204"/>
      </rPr>
      <t>Виброкаток  JY- 600</t>
    </r>
  </si>
  <si>
    <t>Дизель, 600кг, 2-4км/ч, 650х400, водяной бак 40л, Кama</t>
  </si>
  <si>
    <r>
      <rPr>
        <sz val="8"/>
        <color rgb="FF262626"/>
        <rFont val="Calibri"/>
        <family val="2"/>
        <charset val="204"/>
      </rPr>
      <t>Виброкаток JY- 800</t>
    </r>
  </si>
  <si>
    <t>Дизель/Бензин, 800кг, 2-4км/ч, 650х400, водяной бак 65л, Kama</t>
  </si>
  <si>
    <t>Виброкаток R850</t>
  </si>
  <si>
    <t>Дизель, 650кг, 0-5км/ч, водяной бак 25л, передний барабан 560*700мм,  задний барабан 425*450мм, Сhangchai</t>
  </si>
  <si>
    <t>Виброкаток R1000</t>
  </si>
  <si>
    <t>Дизель, 780кг, 0-5км/ч, водяной бак 45л, передний барабан 560*700мм, задний барабан 425*500мм, Changchai</t>
  </si>
  <si>
    <t>БЕТОНОСМЕСИТЕЛИ «ПРОФМАШ» (Россия)</t>
  </si>
  <si>
    <r>
      <rPr>
        <b/>
        <sz val="8"/>
        <color rgb="FF262626"/>
        <rFont val="Calibri"/>
        <family val="2"/>
        <charset val="204"/>
      </rPr>
      <t>Наименование</t>
    </r>
  </si>
  <si>
    <r>
      <rPr>
        <b/>
        <sz val="8"/>
        <color rgb="FF262626"/>
        <rFont val="Calibri"/>
        <family val="2"/>
        <charset val="204"/>
      </rPr>
      <t>Объем бака (л)</t>
    </r>
  </si>
  <si>
    <r>
      <rPr>
        <b/>
        <sz val="8"/>
        <color rgb="FF262626"/>
        <rFont val="Calibri"/>
        <family val="2"/>
        <charset val="204"/>
      </rPr>
      <t>Объем готовой смеси (л)</t>
    </r>
  </si>
  <si>
    <r>
      <rPr>
        <b/>
        <sz val="8"/>
        <color rgb="FF262626"/>
        <rFont val="Calibri"/>
        <family val="2"/>
        <charset val="204"/>
      </rPr>
      <t>Мощность двигателя (кВт)</t>
    </r>
  </si>
  <si>
    <r>
      <rPr>
        <b/>
        <sz val="8"/>
        <color rgb="FF262626"/>
        <rFont val="Calibri"/>
        <family val="2"/>
        <charset val="204"/>
      </rPr>
      <t>Напряжение питания (В)</t>
    </r>
  </si>
  <si>
    <r>
      <rPr>
        <b/>
        <sz val="8"/>
        <color rgb="FF262626"/>
        <rFont val="Calibri"/>
        <family val="2"/>
        <charset val="204"/>
      </rPr>
      <t>Вес (КГ)</t>
    </r>
  </si>
  <si>
    <r>
      <rPr>
        <sz val="8"/>
        <color rgb="FF262626"/>
        <rFont val="Calibri"/>
        <family val="2"/>
        <charset val="204"/>
      </rPr>
      <t>Бетоносмеситель Б 130</t>
    </r>
  </si>
  <si>
    <r>
      <rPr>
        <sz val="8"/>
        <color rgb="FF262626"/>
        <rFont val="Calibri"/>
        <family val="2"/>
        <charset val="204"/>
      </rPr>
      <t>0.55</t>
    </r>
  </si>
  <si>
    <r>
      <rPr>
        <sz val="8"/>
        <color rgb="FF262626"/>
        <rFont val="Calibri"/>
        <family val="2"/>
        <charset val="204"/>
      </rPr>
      <t>Бетоносмеситель Б 140</t>
    </r>
  </si>
  <si>
    <r>
      <rPr>
        <sz val="8"/>
        <color rgb="FF262626"/>
        <rFont val="Calibri"/>
        <family val="2"/>
        <charset val="204"/>
      </rPr>
      <t>Бетоносмеситель Б 180</t>
    </r>
  </si>
  <si>
    <r>
      <rPr>
        <sz val="8"/>
        <color rgb="FF262626"/>
        <rFont val="Calibri"/>
        <family val="2"/>
        <charset val="204"/>
      </rPr>
      <t>0.7</t>
    </r>
  </si>
  <si>
    <r>
      <rPr>
        <sz val="8"/>
        <color rgb="FF262626"/>
        <rFont val="Calibri"/>
        <family val="2"/>
        <charset val="204"/>
      </rPr>
      <t>Бетоносмеситель Б 200</t>
    </r>
  </si>
  <si>
    <r>
      <rPr>
        <sz val="8"/>
        <color rgb="FF262626"/>
        <rFont val="Calibri"/>
        <family val="2"/>
        <charset val="204"/>
      </rPr>
      <t>0.85</t>
    </r>
  </si>
  <si>
    <r>
      <rPr>
        <sz val="8"/>
        <color rgb="FF262626"/>
        <rFont val="Calibri"/>
        <family val="2"/>
        <charset val="204"/>
      </rPr>
      <t>Бетоносмеситель Б 220</t>
    </r>
  </si>
  <si>
    <t xml:space="preserve">                          СТРОИТЕЛЬНО-МОНТАЖНОЕ ОБОРУДОВАНИЕ                                                                                                                 </t>
  </si>
  <si>
    <t>Резчик швов GQR 300 (Honda/ Lосin), глуб.реза 12см</t>
  </si>
  <si>
    <t>Станок для гибки арматуры  GW 40A (автоматическое управление)</t>
  </si>
  <si>
    <t>Резчик швов GQR 350 (Honda/ Lосin), глуб. реза 15 см</t>
  </si>
  <si>
    <t>Станок для гибки арматуры GW 50 (ручное управление)</t>
  </si>
  <si>
    <t>Резчик швов GQR 400 (Honda/ Lосin), глуб. реза 18см</t>
  </si>
  <si>
    <t>Станок для гибки арматуры GW 50 (автоматическое управление)</t>
  </si>
  <si>
    <t>Резчик швов GQR 500 (Lосin), глуб. реза 18см</t>
  </si>
  <si>
    <r>
      <rPr>
        <sz val="8"/>
        <color rgb="FF262626"/>
        <rFont val="Calibri"/>
        <family val="2"/>
        <charset val="204"/>
      </rPr>
      <t>Круг (лезвия) для резчика швов 300</t>
    </r>
  </si>
  <si>
    <r>
      <rPr>
        <sz val="8"/>
        <color rgb="FF262626"/>
        <rFont val="Calibri"/>
        <family val="2"/>
        <charset val="204"/>
      </rPr>
      <t>Мотобур Д 200 в комплекте</t>
    </r>
  </si>
  <si>
    <r>
      <rPr>
        <sz val="8"/>
        <color rgb="FF262626"/>
        <rFont val="Calibri"/>
        <family val="2"/>
        <charset val="204"/>
      </rPr>
      <t>Круг (лезвия)  для резчика швов 350</t>
    </r>
  </si>
  <si>
    <r>
      <rPr>
        <sz val="8"/>
        <color rgb="FF262626"/>
        <rFont val="Calibri"/>
        <family val="2"/>
        <charset val="204"/>
      </rPr>
      <t>Мотобур Д 250 в комплекте</t>
    </r>
  </si>
  <si>
    <r>
      <rPr>
        <sz val="8"/>
        <color rgb="FF262626"/>
        <rFont val="Calibri"/>
        <family val="2"/>
        <charset val="204"/>
      </rPr>
      <t>Круг (лезвия)  для резчика швов 400</t>
    </r>
  </si>
  <si>
    <r>
      <rPr>
        <sz val="8"/>
        <color rgb="FF262626"/>
        <rFont val="Calibri"/>
        <family val="2"/>
        <charset val="204"/>
      </rPr>
      <t>Мотобур Д 300 в комплекте</t>
    </r>
  </si>
  <si>
    <t>Шнек для мотобура 200мм/250мм</t>
  </si>
  <si>
    <r>
      <rPr>
        <sz val="8"/>
        <color rgb="FF262626"/>
        <rFont val="Calibri"/>
        <family val="2"/>
        <charset val="204"/>
      </rPr>
      <t>Круг (лезвия)  для резчика швов 1000</t>
    </r>
  </si>
  <si>
    <t>Шнек для мотобура 300мм</t>
  </si>
  <si>
    <t>Станок для резки арматуры GQ 40 (ручное управление)</t>
  </si>
  <si>
    <r>
      <rPr>
        <sz val="8"/>
        <color rgb="FF262626"/>
        <rFont val="Calibri"/>
        <family val="2"/>
        <charset val="204"/>
      </rPr>
      <t>Дорожная фреза (бензиновая) HXB-250</t>
    </r>
  </si>
  <si>
    <t>Станок для резки арматуры GQ 50 (ручное управление)</t>
  </si>
  <si>
    <r>
      <rPr>
        <sz val="8"/>
        <color rgb="FF262626"/>
        <rFont val="Calibri"/>
        <family val="2"/>
        <charset val="204"/>
      </rPr>
      <t>Ручная машина для резки арматуры SQ-24(12мм)</t>
    </r>
  </si>
  <si>
    <t>Станок для резки арматуры XC46 Pro (ручное управление)</t>
  </si>
  <si>
    <r>
      <rPr>
        <sz val="8"/>
        <color rgb="FF262626"/>
        <rFont val="Calibri"/>
        <family val="2"/>
        <charset val="204"/>
      </rPr>
      <t>Ручная машина для резки арматуры SQ-32(28мм)</t>
    </r>
  </si>
  <si>
    <t>Станок резьбонакатный HGS40B (ручное управление)</t>
  </si>
  <si>
    <t>Трубогиб GWG76</t>
  </si>
  <si>
    <t>Станок для гибки арматуры  GW 40 (ручное управление)</t>
  </si>
  <si>
    <t>Мобильный станок для гибки арматуры  RB16</t>
  </si>
  <si>
    <t>Мобильный станок для резки арматуры  RC20</t>
  </si>
  <si>
    <t>Мобильный станок для гибки арматуры  NRB25</t>
  </si>
  <si>
    <t xml:space="preserve">                         ОБОРУДОВАНИЕ ДЛЯ БЕТОННЫХ РАБОТ                                                                                                                            </t>
  </si>
  <si>
    <r>
      <rPr>
        <sz val="8"/>
        <color rgb="FF262626"/>
        <rFont val="Calibri"/>
        <family val="2"/>
        <charset val="204"/>
      </rPr>
      <t>Затирочная машина DMD 900 (электро)</t>
    </r>
  </si>
  <si>
    <r>
      <rPr>
        <sz val="8"/>
        <color rgb="FF262626"/>
        <rFont val="Calibri"/>
        <family val="2"/>
        <charset val="204"/>
      </rPr>
      <t>Трансформатор для прогрева бетона ТСЗД -63 (авт)</t>
    </r>
  </si>
  <si>
    <r>
      <rPr>
        <sz val="8"/>
        <color rgb="FF262626"/>
        <rFont val="Calibri"/>
        <family val="2"/>
        <charset val="204"/>
      </rPr>
      <t>Затирочная машина DMR  600 (Locin/ Honda)</t>
    </r>
  </si>
  <si>
    <t xml:space="preserve">Трансформатор для прогрева бетона ТСЗД -80/0.38 </t>
  </si>
  <si>
    <r>
      <rPr>
        <sz val="8"/>
        <color rgb="FF262626"/>
        <rFont val="Calibri"/>
        <family val="2"/>
        <charset val="204"/>
      </rPr>
      <t>Затирочная машина DMR 1000 (Lосin/ Honda)</t>
    </r>
  </si>
  <si>
    <r>
      <rPr>
        <sz val="8"/>
        <color rgb="FF262626"/>
        <rFont val="Calibri"/>
        <family val="2"/>
        <charset val="204"/>
      </rPr>
      <t>Трансформатор для прогрева бетона ТСЗД -80 (авт)</t>
    </r>
  </si>
  <si>
    <t xml:space="preserve">Двухроторная затирочная машина JS36 Locin </t>
  </si>
  <si>
    <t xml:space="preserve">Масляный трансформатор для прогрева бетона  КТПТО-80 Арктика </t>
  </si>
  <si>
    <r>
      <rPr>
        <sz val="8"/>
        <color rgb="FF262626"/>
        <rFont val="Calibri"/>
        <family val="2"/>
        <charset val="204"/>
      </rPr>
      <t xml:space="preserve">Лопасть для двухроторной затирочной  JS36 Locin  </t>
    </r>
  </si>
  <si>
    <r>
      <rPr>
        <sz val="8"/>
        <color rgb="FF262626"/>
        <rFont val="Calibri"/>
        <family val="2"/>
        <charset val="204"/>
      </rPr>
      <t>Кабель ПНСВ 1.2 (d=2.0мм)</t>
    </r>
  </si>
  <si>
    <r>
      <rPr>
        <sz val="8"/>
        <color rgb="FF262626"/>
        <rFont val="Calibri"/>
        <family val="2"/>
        <charset val="204"/>
      </rPr>
      <t>Шлиф.круг  для двухротор.затир.машины</t>
    </r>
  </si>
  <si>
    <r>
      <rPr>
        <sz val="8"/>
        <color rgb="FF262626"/>
        <rFont val="Calibri"/>
        <family val="2"/>
        <charset val="204"/>
      </rPr>
      <t>Трансформатор для прогрева бетона 63 Сварко</t>
    </r>
  </si>
  <si>
    <r>
      <rPr>
        <sz val="8"/>
        <color rgb="FF262626"/>
        <rFont val="Calibri"/>
        <family val="2"/>
        <charset val="204"/>
      </rPr>
      <t>Шлифовальный круг  600</t>
    </r>
  </si>
  <si>
    <r>
      <rPr>
        <sz val="8"/>
        <color rgb="FF262626"/>
        <rFont val="Calibri"/>
        <family val="2"/>
        <charset val="204"/>
      </rPr>
      <t>Трансформатор для прогрева бетона 80 Сварко</t>
    </r>
  </si>
  <si>
    <r>
      <rPr>
        <sz val="8"/>
        <color rgb="FF262626"/>
        <rFont val="Calibri"/>
        <family val="2"/>
        <charset val="204"/>
      </rPr>
      <t>Шлифовальный круг  1000/900/970</t>
    </r>
  </si>
  <si>
    <t>Мозаично-шлифовальная машина 220В/380В JY-450</t>
  </si>
  <si>
    <r>
      <rPr>
        <sz val="8"/>
        <color rgb="FF262626"/>
        <rFont val="Calibri"/>
        <family val="2"/>
        <charset val="204"/>
      </rPr>
      <t>Лопасти 600/900-1000</t>
    </r>
  </si>
  <si>
    <t>Основание для мозаично-шлифовальной машины JY-450</t>
  </si>
  <si>
    <t>Мозаично-шлифовальная машина 220В DMS 250 (комплект)</t>
  </si>
  <si>
    <t>Мозаично-шлифовальная машина 380В  DMS 250 (комплект)</t>
  </si>
  <si>
    <r>
      <rPr>
        <b/>
        <sz val="10"/>
        <color rgb="FF262626"/>
        <rFont val="Calibri"/>
        <family val="2"/>
        <charset val="204"/>
      </rPr>
      <t xml:space="preserve">                        ТЕПЛОВЫЕ ПУШКИ ЭЛЕКТРИЧЕСКИЕ «ЭЛВИН» РОССИЯ                                    </t>
    </r>
    <r>
      <rPr>
        <b/>
        <sz val="8"/>
        <color rgb="FF262626"/>
        <rFont val="Calibri"/>
        <family val="2"/>
        <charset val="204"/>
      </rPr>
      <t xml:space="preserve"> </t>
    </r>
    <r>
      <rPr>
        <sz val="10"/>
        <color rgb="FF262626"/>
        <rFont val="Calibri"/>
        <family val="2"/>
        <charset val="204"/>
      </rPr>
      <t xml:space="preserve">
</t>
    </r>
  </si>
  <si>
    <r>
      <rPr>
        <b/>
        <sz val="8"/>
        <color rgb="FF262626"/>
        <rFont val="Calibri"/>
        <family val="2"/>
        <charset val="204"/>
      </rPr>
      <t>Пушка тепловая ЭК-9П</t>
    </r>
  </si>
  <si>
    <r>
      <rPr>
        <sz val="8"/>
        <color rgb="FF262626"/>
        <rFont val="Calibri"/>
        <family val="2"/>
        <charset val="204"/>
      </rPr>
      <t>9 кВт, 380 В, 900 м3/ч, 19 кг</t>
    </r>
  </si>
  <si>
    <r>
      <rPr>
        <b/>
        <sz val="8"/>
        <color rgb="FF262626"/>
        <rFont val="Calibri"/>
        <family val="2"/>
        <charset val="204"/>
      </rPr>
      <t>Пушка тепловая ЭК-12П</t>
    </r>
  </si>
  <si>
    <r>
      <rPr>
        <sz val="8"/>
        <color rgb="FF262626"/>
        <rFont val="Calibri"/>
        <family val="2"/>
        <charset val="204"/>
      </rPr>
      <t>12 кВт, 380 В, 900 м3/ч, 19 кг</t>
    </r>
  </si>
  <si>
    <r>
      <rPr>
        <b/>
        <sz val="8"/>
        <color rgb="FF262626"/>
        <rFont val="Calibri"/>
        <family val="2"/>
        <charset val="204"/>
      </rPr>
      <t>Пушка тепловая ЭК-15П</t>
    </r>
  </si>
  <si>
    <r>
      <rPr>
        <sz val="8"/>
        <color rgb="FF262626"/>
        <rFont val="Calibri"/>
        <family val="2"/>
        <charset val="204"/>
      </rPr>
      <t>15 кВт, 380 В, 1200 м3/ч, 27 кг</t>
    </r>
  </si>
  <si>
    <r>
      <rPr>
        <b/>
        <sz val="8"/>
        <color rgb="FF262626"/>
        <rFont val="Calibri"/>
        <family val="2"/>
        <charset val="204"/>
      </rPr>
      <t>Пушка тепловая ЭК-18П</t>
    </r>
  </si>
  <si>
    <r>
      <rPr>
        <sz val="8"/>
        <color rgb="FF262626"/>
        <rFont val="Calibri"/>
        <family val="2"/>
        <charset val="204"/>
      </rPr>
      <t>18 кВт, 380 В, 1500 м3/ч, 27 кг</t>
    </r>
  </si>
  <si>
    <r>
      <rPr>
        <b/>
        <sz val="8"/>
        <color rgb="FF262626"/>
        <rFont val="Calibri"/>
        <family val="2"/>
        <charset val="204"/>
      </rPr>
      <t>Пушка тепловая ЭК-18П/2П</t>
    </r>
  </si>
  <si>
    <r>
      <rPr>
        <sz val="8"/>
        <color rgb="FF262626"/>
        <rFont val="Calibri"/>
        <family val="2"/>
        <charset val="204"/>
      </rPr>
      <t>18 кВт, 2 режима</t>
    </r>
    <r>
      <rPr>
        <vertAlign val="superscript"/>
        <sz val="8"/>
        <color rgb="FF262626"/>
        <rFont val="Calibri"/>
        <family val="2"/>
        <charset val="204"/>
      </rPr>
      <t>9+9</t>
    </r>
    <r>
      <rPr>
        <sz val="8"/>
        <color rgb="FF262626"/>
        <rFont val="Calibri"/>
        <family val="2"/>
        <charset val="204"/>
      </rPr>
      <t>, 380 В, 1500 м3/ч, 27 кг</t>
    </r>
  </si>
  <si>
    <r>
      <rPr>
        <b/>
        <sz val="8"/>
        <color rgb="FF262626"/>
        <rFont val="Calibri"/>
        <family val="2"/>
        <charset val="204"/>
      </rPr>
      <t>Пушка тепловая ЭК-24П</t>
    </r>
  </si>
  <si>
    <r>
      <rPr>
        <sz val="8"/>
        <color rgb="FF262626"/>
        <rFont val="Calibri"/>
        <family val="2"/>
        <charset val="204"/>
      </rPr>
      <t>24 кВт, 380 В, 1500 м3/ч, 27 кг</t>
    </r>
  </si>
  <si>
    <r>
      <rPr>
        <b/>
        <sz val="8"/>
        <color rgb="FF262626"/>
        <rFont val="Calibri"/>
        <family val="2"/>
        <charset val="204"/>
      </rPr>
      <t>Пушка тепловая ЭК-24П/2</t>
    </r>
  </si>
  <si>
    <r>
      <rPr>
        <sz val="8"/>
        <color rgb="FF262626"/>
        <rFont val="Calibri"/>
        <family val="2"/>
        <charset val="204"/>
      </rPr>
      <t>24 кВт, 2 режима , 380 В, 1500 м3/ч, 27 кг</t>
    </r>
  </si>
  <si>
    <r>
      <rPr>
        <b/>
        <sz val="8"/>
        <color rgb="FF262626"/>
        <rFont val="Calibri"/>
        <family val="2"/>
        <charset val="204"/>
      </rPr>
      <t>Пушка тепловая ЭК-30П</t>
    </r>
  </si>
  <si>
    <r>
      <rPr>
        <sz val="8"/>
        <color rgb="FF262626"/>
        <rFont val="Calibri"/>
        <family val="2"/>
        <charset val="204"/>
      </rPr>
      <t>30 кВт, 2 режима</t>
    </r>
    <r>
      <rPr>
        <vertAlign val="superscript"/>
        <sz val="8"/>
        <color rgb="FF262626"/>
        <rFont val="Calibri"/>
        <family val="2"/>
        <charset val="204"/>
      </rPr>
      <t>10+20</t>
    </r>
    <r>
      <rPr>
        <sz val="8"/>
        <color rgb="FF262626"/>
        <rFont val="Calibri"/>
        <family val="2"/>
        <charset val="204"/>
      </rPr>
      <t>, 380 В, 2100 м3/ч, 40 кг</t>
    </r>
  </si>
  <si>
    <r>
      <rPr>
        <b/>
        <sz val="8"/>
        <color rgb="FF262626"/>
        <rFont val="Calibri"/>
        <family val="2"/>
        <charset val="204"/>
      </rPr>
      <t>Пушка тепловая ЭК-36П</t>
    </r>
  </si>
  <si>
    <r>
      <rPr>
        <sz val="8"/>
        <color rgb="FF262626"/>
        <rFont val="Calibri"/>
        <family val="2"/>
        <charset val="204"/>
      </rPr>
      <t>36 кВт, 2 режима</t>
    </r>
    <r>
      <rPr>
        <vertAlign val="superscript"/>
        <sz val="8"/>
        <color rgb="FF262626"/>
        <rFont val="Calibri"/>
        <family val="2"/>
        <charset val="204"/>
      </rPr>
      <t>18+18</t>
    </r>
    <r>
      <rPr>
        <sz val="8"/>
        <color rgb="FF262626"/>
        <rFont val="Calibri"/>
        <family val="2"/>
        <charset val="204"/>
      </rPr>
      <t>, 380 В, 2100 м3/ч, 42 кг</t>
    </r>
  </si>
  <si>
    <r>
      <rPr>
        <b/>
        <sz val="8"/>
        <color rgb="FF262626"/>
        <rFont val="Calibri"/>
        <family val="2"/>
        <charset val="204"/>
      </rPr>
      <t>Пушка тепловая ЭК-42П</t>
    </r>
  </si>
  <si>
    <r>
      <rPr>
        <sz val="8"/>
        <color rgb="FF262626"/>
        <rFont val="Calibri"/>
        <family val="2"/>
        <charset val="204"/>
      </rPr>
      <t>42 кВт, 2 режима</t>
    </r>
    <r>
      <rPr>
        <vertAlign val="superscript"/>
        <sz val="8"/>
        <color rgb="FF262626"/>
        <rFont val="Calibri"/>
        <family val="2"/>
        <charset val="204"/>
      </rPr>
      <t>21+21</t>
    </r>
    <r>
      <rPr>
        <sz val="8"/>
        <color rgb="FF262626"/>
        <rFont val="Calibri"/>
        <family val="2"/>
        <charset val="204"/>
      </rPr>
      <t>, 380 В, 2100 м3/ч, 42 кг</t>
    </r>
  </si>
  <si>
    <r>
      <rPr>
        <b/>
        <sz val="8"/>
        <color rgb="FF262626"/>
        <rFont val="Calibri"/>
        <family val="2"/>
        <charset val="204"/>
      </rPr>
      <t>Тепловентилятор ТВ-6/6</t>
    </r>
  </si>
  <si>
    <r>
      <rPr>
        <sz val="8"/>
        <color rgb="FF262626"/>
        <rFont val="Calibri"/>
        <family val="2"/>
        <charset val="204"/>
      </rPr>
      <t xml:space="preserve">6кВт,  </t>
    </r>
    <r>
      <rPr>
        <sz val="8"/>
        <color rgb="FF4C4C4C"/>
        <rFont val="Calibri"/>
        <family val="2"/>
        <charset val="204"/>
      </rPr>
      <t xml:space="preserve">360 куб. м/час, ТЭН, </t>
    </r>
    <r>
      <rPr>
        <sz val="8"/>
        <color rgb="FF262626"/>
        <rFont val="Calibri"/>
        <family val="2"/>
        <charset val="204"/>
      </rPr>
      <t xml:space="preserve">380В, </t>
    </r>
    <r>
      <rPr>
        <sz val="8"/>
        <color rgb="FF4C4C4C"/>
        <rFont val="Calibri"/>
        <family val="2"/>
        <charset val="204"/>
      </rPr>
      <t>10 кг</t>
    </r>
  </si>
  <si>
    <r>
      <rPr>
        <b/>
        <sz val="10"/>
        <color rgb="FF000000"/>
        <rFont val="Calibri"/>
        <family val="2"/>
        <charset val="204"/>
      </rPr>
      <t>ТЕПЛОВЫЕ ПУШКИ «LORIOT» РОССИЯ</t>
    </r>
  </si>
  <si>
    <r>
      <rPr>
        <b/>
        <sz val="8"/>
        <color rgb="FF000000"/>
        <rFont val="Calibri"/>
        <family val="2"/>
        <charset val="204"/>
      </rPr>
      <t>Тепловая пушка  LORIOT LT-02RE круглая</t>
    </r>
  </si>
  <si>
    <r>
      <rPr>
        <sz val="8"/>
        <color rgb="FF000000"/>
        <rFont val="Calibri"/>
        <family val="2"/>
        <charset val="204"/>
      </rPr>
      <t xml:space="preserve">2 кВт, 220В, 9.5А, произ-ть 260 куб.м/ч,  </t>
    </r>
    <r>
      <rPr>
        <sz val="8"/>
        <color rgb="FF333333"/>
        <rFont val="Calibri"/>
        <family val="2"/>
        <charset val="204"/>
      </rPr>
      <t>315x250x245мм,</t>
    </r>
    <r>
      <rPr>
        <sz val="9"/>
        <color rgb="FF333333"/>
        <rFont val="Arial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>2.9кг</t>
    </r>
  </si>
  <si>
    <r>
      <rPr>
        <b/>
        <sz val="8"/>
        <color rgb="FF000000"/>
        <rFont val="Calibri"/>
        <family val="2"/>
        <charset val="204"/>
      </rPr>
      <t xml:space="preserve">Газовая тепловая пушка  LORIOT GHB-10 </t>
    </r>
  </si>
  <si>
    <r>
      <rPr>
        <sz val="8"/>
        <color rgb="FF000000"/>
        <rFont val="Calibri"/>
        <family val="2"/>
        <charset val="204"/>
      </rPr>
      <t>10 кВт, произ-ть 270 куб.м/ч,  Р обогрева 100м2, 193х300х379мм, 5.3кг</t>
    </r>
  </si>
  <si>
    <t>Газовая тепловая пушка  LORIOT GHB-15</t>
  </si>
  <si>
    <r>
      <rPr>
        <sz val="8"/>
        <color rgb="FF000000"/>
        <rFont val="Calibri"/>
        <family val="2"/>
        <charset val="204"/>
      </rPr>
      <t>15 кВт,  произ-ть  500 куб.м/ч,  Р обогрева 300м2, 230х387х350мм, 5.3кг</t>
    </r>
  </si>
  <si>
    <r>
      <rPr>
        <b/>
        <sz val="8"/>
        <color rgb="FF000000"/>
        <rFont val="Calibri"/>
        <family val="2"/>
        <charset val="204"/>
      </rPr>
      <t>Газовая тепловая пушка  LORIOT GHB-30</t>
    </r>
  </si>
  <si>
    <r>
      <rPr>
        <sz val="8"/>
        <color rgb="FF000000"/>
        <rFont val="Calibri"/>
        <family val="2"/>
        <charset val="204"/>
      </rPr>
      <t>33 кВт, произ-ть 720куб.м/ч,  Р обогрева  330м2, 335х590х220мм, 8.3кг</t>
    </r>
  </si>
  <si>
    <r>
      <rPr>
        <b/>
        <sz val="8"/>
        <color rgb="FF000000"/>
        <rFont val="Calibri"/>
        <family val="2"/>
        <charset val="204"/>
      </rPr>
      <t>Газовая тепловая пушка  LORIOT GH-50</t>
    </r>
  </si>
  <si>
    <r>
      <rPr>
        <sz val="8"/>
        <color rgb="FF000000"/>
        <rFont val="Calibri"/>
        <family val="2"/>
        <charset val="204"/>
      </rPr>
      <t>54 кВт, V бака-53 л.,  произ-ть 1000 куб.м/ч,  Р обогрева 320м2, 11.7кг</t>
    </r>
  </si>
  <si>
    <r>
      <rPr>
        <b/>
        <sz val="8"/>
        <color rgb="FF000000"/>
        <rFont val="Calibri"/>
        <family val="2"/>
        <charset val="204"/>
      </rPr>
      <t>Газовая тепловая пушка  LORIOT GHВ-50</t>
    </r>
  </si>
  <si>
    <r>
      <rPr>
        <sz val="8"/>
        <color rgb="FF000000"/>
        <rFont val="Calibri"/>
        <family val="2"/>
        <charset val="204"/>
      </rPr>
      <t>53 кВт. произ-ть  1000куб.м/ч,  Р обогрева  550м2, 415х710х270мм, 11.7кг</t>
    </r>
  </si>
  <si>
    <r>
      <rPr>
        <b/>
        <sz val="8"/>
        <color rgb="FF000000"/>
        <rFont val="Calibri"/>
        <family val="2"/>
        <charset val="204"/>
      </rPr>
      <t>Газовая тепловая пушка  LORIOT GHВ-70</t>
    </r>
  </si>
  <si>
    <r>
      <rPr>
        <sz val="8"/>
        <color rgb="FF000000"/>
        <rFont val="Calibri"/>
        <family val="2"/>
        <charset val="204"/>
      </rPr>
      <t>75 кВт. произ-ть  2000куб.м/ч,  Р обогрева  750м2, 415х810х270мм, 14.1кг</t>
    </r>
  </si>
  <si>
    <r>
      <rPr>
        <b/>
        <sz val="10"/>
        <color rgb="FF262626"/>
        <rFont val="Calibri"/>
        <family val="2"/>
        <charset val="204"/>
      </rPr>
      <t>ТЕПЛОВЕНТИЛЯТОРЫ  “FORZA” Китай</t>
    </r>
  </si>
  <si>
    <t>Тепловентилятор FC-2000</t>
  </si>
  <si>
    <t>2 кВт, 220В, 10А,  120 куб.м/ч 2 кг</t>
  </si>
  <si>
    <t>Тепловентилятор FC-3000</t>
  </si>
  <si>
    <t>3 кВт, 220В, 13.6А,  250 куб.м/ч 3.4 кг</t>
  </si>
  <si>
    <t>Тепловентилятор FC-5000</t>
  </si>
  <si>
    <t>5 кВт, 220В, 13.6А,  561 куб.м/ч 4.3 кг</t>
  </si>
  <si>
    <t>ТЕПЛОВЫЕ ПУШКИ «TARLAN» Китай</t>
  </si>
  <si>
    <t>Воздухонагреватель дизельный TARLAN T-1500DH</t>
  </si>
  <si>
    <t>15 кВт., Объем бака-15 л. Площадь обогрева 112м2</t>
  </si>
  <si>
    <t>Воздухонагреватель дизельный TARLAN T-2000DH</t>
  </si>
  <si>
    <t>20 кВт., Объем бака-22.7 л. Площадь обогрева 163м2</t>
  </si>
  <si>
    <t>Воздухонагреватель дизельный TARLAN T-3000DH</t>
  </si>
  <si>
    <t>30 кВт., Объем бака-32 л. Площадь обогрева 280м2</t>
  </si>
  <si>
    <t>Воздухонагреватель дизельный TARLAN T-5000DH</t>
  </si>
  <si>
    <t>50 кВт.Объем бака-53 л., Площадь обогрева 362м2</t>
  </si>
  <si>
    <t>Воздухонагреватель дизельный TARLAN T-7000DH</t>
  </si>
  <si>
    <t>62 кВт.Объем бака-53 л., Площадь обогрева 425м2</t>
  </si>
  <si>
    <r>
      <rPr>
        <b/>
        <sz val="10"/>
        <color rgb="FF262626"/>
        <rFont val="Calibri"/>
        <family val="2"/>
        <charset val="204"/>
      </rPr>
      <t>ДИЗЕЛЬНЫЕ КАЛОРИФЕРЫ ПРЯМОГО НАГРЕВА «ПРОФТЕПЛО» РОССИЯ</t>
    </r>
  </si>
  <si>
    <t>Калорифер дизельный Профтепло ДК-15П апельсин</t>
  </si>
  <si>
    <t>15квт, 300м³/ч,760х320х390, 16.9кг</t>
  </si>
  <si>
    <t>Калорифер дизельный Профтепло ДК-20П апельсин</t>
  </si>
  <si>
    <t>20квт,350м³/ч, 760х300х380, 17.6кг</t>
  </si>
  <si>
    <t>Калорифер дизельный Профтепло ДК-45П апельсин</t>
  </si>
  <si>
    <t>45квт,1100м³/ч,рас.топ. 4кг/ч 1000х420х560, 32.9 кг</t>
  </si>
  <si>
    <t>Калорифер дизельный Профтепло ДН-65П апельсин</t>
  </si>
  <si>
    <t>65квт,1600 м³/ч,рас.топ. 5.95кг/ч 1200х440х700, 50кг</t>
  </si>
  <si>
    <t>Калорифер дизельный Профтепло ДН-105П апельсин</t>
  </si>
  <si>
    <t>105квт, 4000м³/ч,рас.топ. 8.2кг/ч 1495х585х920, 112кг</t>
  </si>
  <si>
    <t>ДИЗЕЛЬНЫЕ КАЛОРИФЕРЫ НЕ ПРЯМОГО НАГРЕВА «ПРОФТЕПЛО» РОССИЯ</t>
  </si>
  <si>
    <t>Калорифер дизельный Профтепло ДК-21Н апельсин</t>
  </si>
  <si>
    <t>21квт,1100м³/ч,рас.топ. 1.63кг/ч 1080х570х685, 43.4кг</t>
  </si>
  <si>
    <t>52квт,1800м³/ч,рас.топ. 3.6кг/ч 1250х510х730, 55,4кг</t>
  </si>
  <si>
    <t>Калорифер дизельный Профтепло ДН-80Н апельсин</t>
  </si>
  <si>
    <t>80квт, 3300 м³/ч, рас.топ 6.2кг/ч 1620х730х1230, 114.2кг</t>
  </si>
  <si>
    <r>
      <rPr>
        <b/>
        <sz val="10"/>
        <color rgb="FF262626"/>
        <rFont val="Calibri"/>
        <family val="2"/>
        <charset val="204"/>
      </rPr>
      <t>ГАЗОВЫЕ ТЕПЛОВЫЕ ПУШКИ «ПРОФТЕПЛО» РОССИЯ</t>
    </r>
  </si>
  <si>
    <r>
      <rPr>
        <sz val="8"/>
        <color rgb="FF000000"/>
        <rFont val="Calibri"/>
        <family val="2"/>
        <charset val="204"/>
      </rPr>
      <t>18кВт, 850м3/час, 1.53кг/час, 770х370х510, 8.2кг</t>
    </r>
  </si>
  <si>
    <r>
      <rPr>
        <b/>
        <sz val="8"/>
        <color rgb="FF000000"/>
        <rFont val="Calibri"/>
        <family val="2"/>
        <charset val="204"/>
      </rPr>
      <t>Калорифер газовый  Профтепло КГ-38</t>
    </r>
  </si>
  <si>
    <r>
      <rPr>
        <sz val="8"/>
        <color rgb="FF000000"/>
        <rFont val="Calibri"/>
        <family val="2"/>
        <charset val="204"/>
      </rPr>
      <t>38кВт, 850м3/час, 1.8-2.6кг/час, 605х330х525, 12.6кг</t>
    </r>
  </si>
  <si>
    <r>
      <rPr>
        <b/>
        <sz val="8"/>
        <color rgb="FF000000"/>
        <rFont val="Calibri"/>
        <family val="2"/>
        <charset val="204"/>
      </rPr>
      <t>Калорифер газовый  Профтепло КГ-57</t>
    </r>
  </si>
  <si>
    <r>
      <rPr>
        <sz val="8"/>
        <color rgb="FF000000"/>
        <rFont val="Calibri"/>
        <family val="2"/>
        <charset val="204"/>
      </rPr>
      <t>57кВт, 1400м3/час, 2.9-4.1кг/час 850х390х570, 19.8кг</t>
    </r>
  </si>
  <si>
    <r>
      <rPr>
        <b/>
        <sz val="8"/>
        <color rgb="FF000000"/>
        <rFont val="Calibri"/>
        <family val="2"/>
        <charset val="204"/>
      </rPr>
      <t>Калорифер газовый  Профтепло КГ-81</t>
    </r>
  </si>
  <si>
    <r>
      <rPr>
        <sz val="8"/>
        <color rgb="FF000000"/>
        <rFont val="Calibri"/>
        <family val="2"/>
        <charset val="204"/>
      </rPr>
      <t>81кВт, 1400м3/час, 3.9-5.6кг/час 950х390х570, 22.3кг</t>
    </r>
  </si>
  <si>
    <r>
      <rPr>
        <b/>
        <sz val="10"/>
        <color rgb="FF000000"/>
        <rFont val="Calibri"/>
        <family val="2"/>
        <charset val="204"/>
      </rPr>
      <t xml:space="preserve">ТЕПЛОВЫЕ ЭЛЕКТРИЧЕСКИЕ ПУШКИ  «РЕСАНТА» </t>
    </r>
  </si>
  <si>
    <r>
      <rPr>
        <b/>
        <sz val="8"/>
        <color rgb="FF262626"/>
        <rFont val="Calibri"/>
        <family val="2"/>
        <charset val="204"/>
      </rPr>
      <t>Печь электрическая ПЭТ-4 (1.4 кВт)</t>
    </r>
  </si>
  <si>
    <r>
      <rPr>
        <sz val="8"/>
        <color rgb="FF262626"/>
        <rFont val="Calibri"/>
        <family val="2"/>
        <charset val="204"/>
      </rPr>
      <t>1.4 кВт, 220 В, 4,5 кг</t>
    </r>
  </si>
  <si>
    <r>
      <rPr>
        <b/>
        <sz val="8"/>
        <color rgb="FF262626"/>
        <rFont val="Calibri"/>
        <family val="2"/>
        <charset val="204"/>
      </rPr>
      <t>Печь электрическая ПЭТ-4 (1.6 кВт)</t>
    </r>
  </si>
  <si>
    <r>
      <rPr>
        <sz val="8"/>
        <color rgb="FF262626"/>
        <rFont val="Calibri"/>
        <family val="2"/>
        <charset val="204"/>
      </rPr>
      <t>1.6 кВт, 220 В, 4,5 кг</t>
    </r>
  </si>
  <si>
    <r>
      <rPr>
        <b/>
        <sz val="8"/>
        <color rgb="FF262626"/>
        <rFont val="Calibri"/>
        <family val="2"/>
        <charset val="204"/>
      </rPr>
      <t>Дизельная тепловая пушка A-5000 DH</t>
    </r>
  </si>
  <si>
    <r>
      <rPr>
        <sz val="8"/>
        <color rgb="FF262626"/>
        <rFont val="Calibri"/>
        <family val="2"/>
        <charset val="204"/>
      </rPr>
      <t>50 кВт, 220В, емкость бака 69л, произв-ть 2000м3/ч, непрямой нагрев, 59кг</t>
    </r>
  </si>
  <si>
    <r>
      <rPr>
        <b/>
        <sz val="8"/>
        <color rgb="FF262626"/>
        <rFont val="Calibri"/>
        <family val="2"/>
        <charset val="204"/>
      </rPr>
      <t>Дизельная тепловая пушка A-8000 DH</t>
    </r>
  </si>
  <si>
    <r>
      <rPr>
        <sz val="8"/>
        <color rgb="FF262626"/>
        <rFont val="Calibri"/>
        <family val="2"/>
        <charset val="204"/>
      </rPr>
      <t>80 кВт, 220В,  емкость бака 69л, произв-ть 2000м3/ч, непрямой нагрев, 59кг</t>
    </r>
  </si>
  <si>
    <r>
      <rPr>
        <b/>
        <sz val="10"/>
        <color rgb="FF262626"/>
        <rFont val="Calibri"/>
        <family val="2"/>
        <charset val="204"/>
      </rPr>
      <t xml:space="preserve">                        ТЕПЛОВЫЕ ПУШКИ ЭЛЕКТРИЧЕСКИЕ «ТЕПЛОТЕХ» РОССИЯ                                    </t>
    </r>
    <r>
      <rPr>
        <b/>
        <sz val="8"/>
        <color rgb="FF262626"/>
        <rFont val="Calibri"/>
        <family val="2"/>
        <charset val="204"/>
      </rPr>
      <t xml:space="preserve"> </t>
    </r>
    <r>
      <rPr>
        <sz val="10"/>
        <color rgb="FF262626"/>
        <rFont val="Calibri"/>
        <family val="2"/>
        <charset val="204"/>
      </rPr>
      <t xml:space="preserve">
</t>
    </r>
  </si>
  <si>
    <t>ТВ-9П Тепловентилятор Теплотех</t>
  </si>
  <si>
    <t>3/6/9 кВт, 380 В, 18 м3/мин, 11 кг</t>
  </si>
  <si>
    <t>ТВ-12П Тепловентилятор Теплотех</t>
  </si>
  <si>
    <t>4/8/12 кВт, 380 В, 18 м3/мин, 11,5 кг</t>
  </si>
  <si>
    <t>ТВ-18П Тепловентилятор Теплотех</t>
  </si>
  <si>
    <t>9/18 кВт, 380 В, 28,3 м3/мин, 25 кг</t>
  </si>
  <si>
    <t>ТВ-24П Тепловентилятор Теплотех</t>
  </si>
  <si>
    <t>12/24 кВт, 380 В, 28,3 м3/мин, 27 кг</t>
  </si>
  <si>
    <t>ТВ-36П Тепловентилятор Теплотех</t>
  </si>
  <si>
    <t>18/36 кВт, 380 В, 35 м3/мин, 38 кг</t>
  </si>
  <si>
    <t>ТВ-42П Тепловентилятор Теплотех</t>
  </si>
  <si>
    <t>21/42 кВт, 380 В, 35 м3/мин, 38 кг</t>
  </si>
  <si>
    <t>Ручной инструмент для гибки арматуры 12Е</t>
  </si>
  <si>
    <t>Ручной инструмент для гибки арматуры 14Е</t>
  </si>
  <si>
    <t>Затирочная машина DMD 600 (220В/380В)</t>
  </si>
  <si>
    <t>Трансформатор для прогрева бетона ТСЗД -63 /038 У</t>
  </si>
  <si>
    <t>Вибратор площадочный ВИ-99 Б   (42/380)</t>
  </si>
  <si>
    <t>Трансформатор понижающий 6,3   380-42/36</t>
  </si>
  <si>
    <t>Трансформатор понижающий 6,3   380/220</t>
  </si>
  <si>
    <t>Дизельный винтовой AL-3.5/7</t>
  </si>
  <si>
    <t>3,5</t>
  </si>
  <si>
    <t>2, ¾</t>
  </si>
  <si>
    <t>2750*1370*1330</t>
  </si>
  <si>
    <t>¾</t>
  </si>
  <si>
    <t>ТДМ 503 AL</t>
  </si>
  <si>
    <t>(Переменный ток) 380В, 100-500А, 380*570*620*110</t>
  </si>
  <si>
    <t>Электрододержатель TECH 500A</t>
  </si>
  <si>
    <t>Маска сварщика Хамелeон</t>
  </si>
  <si>
    <t>Электрододержатель Pro 400A</t>
  </si>
  <si>
    <t xml:space="preserve">Катод (РТ-31) IV80087         </t>
  </si>
  <si>
    <t xml:space="preserve">Сопло d1,0 (РТ-31) IVU0086-10         </t>
  </si>
  <si>
    <t xml:space="preserve">Сопло d1,0 (Р80) "Сварог"         </t>
  </si>
  <si>
    <t xml:space="preserve">Сопло d1,7 (Р80)        </t>
  </si>
  <si>
    <t xml:space="preserve">Насадка защитная (Р80)      </t>
  </si>
  <si>
    <t>Вибратор площадочный ВИ- 107 Н Б (2.7кВт)</t>
  </si>
  <si>
    <t>Вибратор площадочный ВИ-9-8 В  (220 с УЗО)</t>
  </si>
  <si>
    <t>Вибратор площадочный ВИ-9-9 В  (220В, без УЗО)</t>
  </si>
  <si>
    <t>Вибратор площадочный ВИ-9-8 Б   (медь 380)</t>
  </si>
  <si>
    <t>Трансформатор понижающий 4,0   380-220/36</t>
  </si>
  <si>
    <t>Станок для резки арматуры XC40 Ultra</t>
  </si>
  <si>
    <t>Станок для вытяжки арматуры GTQ 3-12</t>
  </si>
  <si>
    <t>Станок для вытяжки арматуры GTQ 6-12</t>
  </si>
  <si>
    <t>Круг (лезвия)  для резчика швов 500 акция</t>
  </si>
  <si>
    <t>Станок для гибки арматурных хомутов GF32</t>
  </si>
  <si>
    <t>БЕТОНОСМЕСИТЕЛЬ KOTECH</t>
  </si>
  <si>
    <t>Бетоносмеситель CM500</t>
  </si>
  <si>
    <t>Вес нетто (кг)</t>
  </si>
  <si>
    <t>Трансформатор понижающий 4,0   380/36; 380/42</t>
  </si>
  <si>
    <t>Трансформатор понижающий 10,0   380/220; 380/42</t>
  </si>
  <si>
    <t>Вибротрамбовка RM 70 электрическая 380В/220</t>
  </si>
  <si>
    <t>Вибротрамбовка RM 80 (Locin)</t>
  </si>
  <si>
    <t>220В</t>
  </si>
  <si>
    <t>Mikropor МКE-100</t>
  </si>
  <si>
    <t>50*50*104</t>
  </si>
  <si>
    <t>Вибратор площадочный ВИ -98 А   (42)</t>
  </si>
  <si>
    <t>Цена, тг.</t>
  </si>
  <si>
    <t>ДИЗЕЛЬНЫЕ ПУШКИ ALTECO</t>
  </si>
  <si>
    <t>КОНВЕКТОРЫ</t>
  </si>
  <si>
    <t>Тепловая пушка  ТГП 15000</t>
  </si>
  <si>
    <r>
      <t>15 кВт, 220В, произ-ть 500 куб.м/ч,  520х220х240</t>
    </r>
    <r>
      <rPr>
        <sz val="8"/>
        <color rgb="FF333333"/>
        <rFont val="Calibri"/>
        <family val="2"/>
        <charset val="204"/>
      </rPr>
      <t>мм,</t>
    </r>
    <r>
      <rPr>
        <sz val="9"/>
        <color rgb="FF333333"/>
        <rFont val="Arial"/>
        <family val="2"/>
        <charset val="204"/>
      </rPr>
      <t xml:space="preserve"> 5,8</t>
    </r>
    <r>
      <rPr>
        <sz val="8"/>
        <color rgb="FF000000"/>
        <rFont val="Calibri"/>
        <family val="2"/>
        <charset val="204"/>
      </rPr>
      <t>кг</t>
    </r>
  </si>
  <si>
    <t>Калорифер газовый  Профтепло КГ-18  (апельсин)</t>
  </si>
  <si>
    <t>Калорифер дизельный Профтепло ДН-52Н</t>
  </si>
  <si>
    <t>ТТ-12Т Тепловентилятор Профтепло</t>
  </si>
  <si>
    <t>12 кВт, 380 В, 800 м3/ч, 15 кг</t>
  </si>
  <si>
    <t>ТS-02220 Тепловентилятор Hintek</t>
  </si>
  <si>
    <t>2 кВт, 220 В, 220 м3/ч,175х210х200, 3 кг</t>
  </si>
  <si>
    <t>Нагреватели MASTER</t>
  </si>
  <si>
    <t>BLP-53M Нагреватель газовый</t>
  </si>
  <si>
    <t xml:space="preserve">36-53кВт, 1450м3/час, 3,29кг/час </t>
  </si>
  <si>
    <t>B35-CEL Нагреватель дизельный</t>
  </si>
  <si>
    <t xml:space="preserve">10кВт, 280м3/час, 0,8кг/час </t>
  </si>
  <si>
    <t>B5 ECA Электронагреватель</t>
  </si>
  <si>
    <t>5кВт,380в,  557м3/час</t>
  </si>
  <si>
    <t>B22 EРВ Электронагреватель</t>
  </si>
  <si>
    <t>22кВт,380в,  2200м3/час</t>
  </si>
  <si>
    <t>ARC 160 (J65) case</t>
  </si>
  <si>
    <t>10–160 А, ПН 60%, 7 кВА, 220в Ø эл. 1,6-4 мм, 5,2 кг</t>
  </si>
  <si>
    <t>ARC 250  D (Z226)</t>
  </si>
  <si>
    <t>TIG 250P REAL AC/DC (E102)</t>
  </si>
  <si>
    <t>10-250А,ПВ 60%, 6,3 кВА, ø эл -4мм, габ.разм.607х366х480мм, 30 кг 380В</t>
  </si>
  <si>
    <t>Затирочная машина DMR  600 ( Honda)</t>
  </si>
  <si>
    <t>Затирочная машина DMR  600 (Locin)</t>
  </si>
  <si>
    <t>Затирочная машина DMR 1000 (Lосin)</t>
  </si>
  <si>
    <t>Затирочная машина DMR 1000 (Honda)</t>
  </si>
  <si>
    <t>Затирочная машина DMD 900 (электро)</t>
  </si>
  <si>
    <t xml:space="preserve">Калорифер газовый  Профтепло КГ-18  </t>
  </si>
  <si>
    <t>Калорифер газовый  Профтепло КГ-30</t>
  </si>
  <si>
    <t>30кВт, 850м3/час, 1.8-2.6кг/час, 605х330х525, 12.6кг</t>
  </si>
  <si>
    <t>Воздухонагреватель газовый TG-82R</t>
  </si>
  <si>
    <t>прямой нагрев . Вид топлива -пропан. 50-82кВт Производительность 1800 м3. Потребление:3,6-5,2 кг/ч ,Диаметр форсунки: 1,85мм Давление форсунки: 1,5 бар,Масса: 12,7 кг. Габариты в упаковке 795*355*470 мм. Потребляемая мощность электроэнергии: 170 Ватт</t>
  </si>
  <si>
    <t>Пневматический отбойный  молоток G10</t>
  </si>
  <si>
    <t>Тележка-дозатор для топпинга</t>
  </si>
  <si>
    <t xml:space="preserve">* специальная цена </t>
  </si>
  <si>
    <t>Калорифер дизельный Профтепло ДК-17ПЛ</t>
  </si>
  <si>
    <t>20,5квт, 450м³/ч, 508*340*541, 17кг</t>
  </si>
  <si>
    <t xml:space="preserve">ТВ-2/5К Тепловентилятор </t>
  </si>
  <si>
    <t>6/18/24кВт, 380В, 1500м3/час</t>
  </si>
  <si>
    <t>2,5кВт, 220В</t>
  </si>
  <si>
    <t xml:space="preserve">ТВ-24К Тепловентилятор </t>
  </si>
  <si>
    <t>Гибкий вал для вибратора ЗПН-35, 1.5 м (32мм)</t>
  </si>
  <si>
    <t xml:space="preserve">Рукав напорный для отбойного молотка Ø16 (РУБИК) </t>
  </si>
  <si>
    <t>Трансформатор понижающий 2,5  380-24; 380- 42/36</t>
  </si>
  <si>
    <t>1175/1490</t>
  </si>
  <si>
    <t>.875/1155</t>
  </si>
  <si>
    <t>71 210/75 750</t>
  </si>
  <si>
    <t>83 600/91 390</t>
  </si>
  <si>
    <t>46 900/51100</t>
  </si>
  <si>
    <t>241 200/246 400</t>
  </si>
  <si>
    <t>290 210/293 800</t>
  </si>
  <si>
    <t>869 300/1 025 800</t>
  </si>
  <si>
    <t>120 000/149 000</t>
  </si>
  <si>
    <t>14 8500/11 000</t>
  </si>
  <si>
    <t>7 600/7 920</t>
  </si>
  <si>
    <t>123 200/123 200</t>
  </si>
  <si>
    <t>95 700/143 000</t>
  </si>
  <si>
    <t>137 500/154 000</t>
  </si>
  <si>
    <t>346 500/308 000</t>
  </si>
  <si>
    <t>330 000/308 000</t>
  </si>
  <si>
    <t>66 000/71 500</t>
  </si>
  <si>
    <t>363 000/418 000</t>
  </si>
  <si>
    <t>363 000/275 000</t>
  </si>
  <si>
    <t xml:space="preserve">390 500 /297 000  </t>
  </si>
  <si>
    <t>770 000/715 000</t>
  </si>
  <si>
    <t>33 000/35 200</t>
  </si>
  <si>
    <t>21 000/29 700</t>
  </si>
  <si>
    <t>15 000/15 000
/ 36 000</t>
  </si>
  <si>
    <t>18 700/28 300</t>
  </si>
  <si>
    <t>18 700/27 500</t>
  </si>
  <si>
    <t>23 100/30 800</t>
  </si>
  <si>
    <t>29 700/30 800</t>
  </si>
  <si>
    <t>32 500/37 400</t>
  </si>
  <si>
    <t>160 000/ 165 000</t>
  </si>
  <si>
    <t>319 000/327 800</t>
  </si>
  <si>
    <t>423 500/421 300</t>
  </si>
  <si>
    <t xml:space="preserve">455 400/308 000    </t>
  </si>
  <si>
    <t xml:space="preserve">594 000/407 000  </t>
  </si>
  <si>
    <t xml:space="preserve">715 000 /495 000   </t>
  </si>
  <si>
    <t xml:space="preserve">302 500/363 000  </t>
  </si>
  <si>
    <t xml:space="preserve">319 000/396  000  </t>
  </si>
  <si>
    <t>13 200/16 500</t>
  </si>
  <si>
    <t>56 000 *</t>
  </si>
  <si>
    <t>76 600*</t>
  </si>
  <si>
    <t>206 500*</t>
  </si>
  <si>
    <t>288 500*</t>
  </si>
  <si>
    <t>399 200*</t>
  </si>
  <si>
    <t>22 000*</t>
  </si>
  <si>
    <t>18 700*</t>
  </si>
  <si>
    <t>91 300*</t>
  </si>
  <si>
    <t>99 000*</t>
  </si>
  <si>
    <t>56 500*</t>
  </si>
  <si>
    <t>193 400*</t>
  </si>
  <si>
    <t xml:space="preserve">381 700/297 000  </t>
  </si>
  <si>
    <r>
      <t xml:space="preserve">431 200/326 700 </t>
    </r>
    <r>
      <rPr>
        <b/>
        <sz val="6"/>
        <color rgb="FF262626"/>
        <rFont val="Calibri"/>
        <family val="2"/>
        <charset val="204"/>
      </rPr>
      <t xml:space="preserve">  </t>
    </r>
  </si>
  <si>
    <t>401 500/330 000</t>
  </si>
  <si>
    <t>Электрический винтовой ARC-10SA</t>
  </si>
  <si>
    <t>Электрический винтовой ARC-15SA</t>
  </si>
  <si>
    <t>Электрический винтовой ARC-75SA</t>
  </si>
  <si>
    <t>Осушитель ALH-50 HA</t>
  </si>
  <si>
    <t>Ресивер С-0.3/1.0</t>
  </si>
  <si>
    <t>300 л. 10 атм</t>
  </si>
  <si>
    <t>600 л. 10 атм</t>
  </si>
  <si>
    <t>Ресивер С-0.6/1.0</t>
  </si>
  <si>
    <t>Ресивер С-1.0/1.0</t>
  </si>
  <si>
    <r>
      <t>1000</t>
    </r>
    <r>
      <rPr>
        <sz val="9"/>
        <color theme="1"/>
        <rFont val="Calibri"/>
        <family val="2"/>
        <charset val="204"/>
        <scheme val="minor"/>
      </rPr>
      <t xml:space="preserve"> л. 10 атм</t>
    </r>
  </si>
  <si>
    <t>c молотком G10</t>
  </si>
  <si>
    <t>220В, 1.2кВт, диам.присоед. ZG1 1/2</t>
  </si>
  <si>
    <t>930*500*910</t>
  </si>
  <si>
    <t>220В, 0.39кВт, диам.присоед ZG1</t>
  </si>
  <si>
    <t>740х410х690</t>
  </si>
  <si>
    <t>220В, 0.65кВт, диам.присоед ZG1</t>
  </si>
  <si>
    <t>220В, 0.7кВт, диам.присоед ZG1/5</t>
  </si>
  <si>
    <t>30й в наличии</t>
  </si>
  <si>
    <t>1080x750x1020</t>
  </si>
  <si>
    <t>870x600x800</t>
  </si>
  <si>
    <t>1, ¼</t>
  </si>
  <si>
    <t xml:space="preserve">Себест. с НДС </t>
  </si>
  <si>
    <t>66 550/40000</t>
  </si>
  <si>
    <t>103 000/97000/
97000</t>
  </si>
  <si>
    <t>Электропривод ВИ 1-16-3 1,9 кВт, 220В/
ВИ 1-13-3 1.3кВт, 220В/
ВИ 1-17-3 1.7кВт 220В</t>
  </si>
  <si>
    <t>15000/24 200</t>
  </si>
  <si>
    <t>9300/ 16700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</si>
</sst>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"/>
  </numFmts>
  <fonts count="26">
    <font>
      <sz val="10"/>
      <name val="Calibri"/>
      <charset val="134"/>
    </font>
    <font>
      <b/>
      <sz val="8"/>
      <color rgb="FF262626"/>
      <name val="Calibri"/>
      <family val="2"/>
      <charset val="204"/>
    </font>
    <font>
      <b/>
      <sz val="7"/>
      <color rgb="FF262626"/>
      <name val="Calibri"/>
      <family val="2"/>
      <charset val="204"/>
    </font>
    <font>
      <sz val="8"/>
      <color rgb="FF262626"/>
      <name val="Calibri"/>
      <family val="2"/>
      <charset val="204"/>
    </font>
    <font>
      <sz val="9"/>
      <color rgb="FF262626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0"/>
      <color rgb="FF262626"/>
      <name val="Calibri"/>
      <family val="2"/>
      <charset val="204"/>
    </font>
    <font>
      <sz val="8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sz val="8"/>
      <color rgb="FF333333"/>
      <name val="Calibri"/>
      <family val="2"/>
      <charset val="204"/>
    </font>
    <font>
      <sz val="9"/>
      <color rgb="FF333333"/>
      <name val="Arial"/>
      <family val="2"/>
      <charset val="204"/>
    </font>
    <font>
      <vertAlign val="superscript"/>
      <sz val="8"/>
      <color rgb="FF262626"/>
      <name val="Calibri"/>
      <family val="2"/>
      <charset val="204"/>
    </font>
    <font>
      <sz val="10"/>
      <color rgb="FF262626"/>
      <name val="Calibri"/>
      <family val="2"/>
      <charset val="204"/>
    </font>
    <font>
      <b/>
      <sz val="6"/>
      <color rgb="FF262626"/>
      <name val="Calibri"/>
      <family val="2"/>
      <charset val="204"/>
    </font>
    <font>
      <sz val="7"/>
      <color rgb="FF262626"/>
      <name val="Calibri"/>
      <family val="2"/>
      <charset val="204"/>
    </font>
    <font>
      <sz val="8"/>
      <color rgb="FF4C4C4C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 style="thick">
        <color rgb="FF595959"/>
      </bottom>
      <diagonal/>
    </border>
    <border>
      <left style="thin">
        <color rgb="FFA6A6A6"/>
      </left>
      <right/>
      <top style="thick">
        <color rgb="FF595959"/>
      </top>
      <bottom style="thin">
        <color auto="1"/>
      </bottom>
      <diagonal/>
    </border>
    <border>
      <left/>
      <right/>
      <top style="thick">
        <color rgb="FF595959"/>
      </top>
      <bottom style="thin">
        <color auto="1"/>
      </bottom>
      <diagonal/>
    </border>
    <border>
      <left/>
      <right style="thin">
        <color rgb="FFA6A6A6"/>
      </right>
      <top style="thick">
        <color rgb="FF59595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A6A6A6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6A6A6"/>
      </left>
      <right/>
      <top style="thick">
        <color rgb="FF595959"/>
      </top>
      <bottom style="thin">
        <color rgb="FFA6A6A6"/>
      </bottom>
      <diagonal/>
    </border>
    <border>
      <left/>
      <right/>
      <top style="thick">
        <color rgb="FF595959"/>
      </top>
      <bottom style="thin">
        <color rgb="FFA6A6A6"/>
      </bottom>
      <diagonal/>
    </border>
    <border>
      <left/>
      <right style="thin">
        <color rgb="FFA6A6A6"/>
      </right>
      <top style="thick">
        <color rgb="FF595959"/>
      </top>
      <bottom style="thin">
        <color rgb="FFA6A6A6"/>
      </bottom>
      <diagonal/>
    </border>
    <border>
      <left style="thin">
        <color rgb="FFA6A6A6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6A6A6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1" xfId="0" applyBorder="1"/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165" fontId="1" fillId="0" borderId="5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0" fontId="0" fillId="0" borderId="5" xfId="0" applyBorder="1"/>
    <xf numFmtId="165" fontId="3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top" wrapText="1"/>
    </xf>
    <xf numFmtId="165" fontId="7" fillId="0" borderId="5" xfId="0" applyNumberFormat="1" applyFont="1" applyBorder="1" applyAlignment="1">
      <alignment horizontal="right" vertical="top" wrapText="1"/>
    </xf>
    <xf numFmtId="164" fontId="0" fillId="0" borderId="0" xfId="0" applyNumberFormat="1" applyAlignment="1">
      <alignment horizontal="center"/>
    </xf>
    <xf numFmtId="3" fontId="1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5" fontId="1" fillId="0" borderId="28" xfId="0" applyNumberFormat="1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top" wrapText="1"/>
    </xf>
    <xf numFmtId="165" fontId="6" fillId="0" borderId="5" xfId="0" applyNumberFormat="1" applyFont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top" wrapText="1"/>
    </xf>
    <xf numFmtId="3" fontId="6" fillId="0" borderId="23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right" vertical="center" wrapText="1"/>
    </xf>
    <xf numFmtId="0" fontId="19" fillId="0" borderId="0" xfId="0" applyFont="1"/>
    <xf numFmtId="0" fontId="24" fillId="0" borderId="5" xfId="0" applyFont="1" applyBorder="1" applyAlignment="1">
      <alignment horizontal="center" vertical="center" wrapText="1"/>
    </xf>
    <xf numFmtId="0" fontId="25" fillId="0" borderId="0" xfId="0" applyFont="1"/>
    <xf numFmtId="3" fontId="25" fillId="0" borderId="0" xfId="0" applyNumberFormat="1" applyFont="1"/>
    <xf numFmtId="9" fontId="25" fillId="0" borderId="5" xfId="0" applyNumberFormat="1" applyFont="1" applyBorder="1"/>
    <xf numFmtId="1" fontId="25" fillId="0" borderId="5" xfId="0" applyNumberFormat="1" applyFont="1" applyBorder="1"/>
    <xf numFmtId="0" fontId="9" fillId="0" borderId="15" xfId="0" applyFont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165" fontId="21" fillId="0" borderId="25" xfId="0" applyNumberFormat="1" applyFont="1" applyBorder="1" applyAlignment="1">
      <alignment horizontal="center" vertical="center" wrapText="1"/>
    </xf>
    <xf numFmtId="165" fontId="21" fillId="0" borderId="26" xfId="0" applyNumberFormat="1" applyFont="1" applyBorder="1" applyAlignment="1">
      <alignment horizontal="center" vertical="center" wrapText="1"/>
    </xf>
    <xf numFmtId="165" fontId="21" fillId="0" borderId="5" xfId="0" applyNumberFormat="1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5" fontId="6" fillId="0" borderId="5" xfId="0" applyNumberFormat="1" applyFont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center" wrapText="1"/>
    </xf>
    <xf numFmtId="165" fontId="7" fillId="0" borderId="25" xfId="0" applyNumberFormat="1" applyFont="1" applyBorder="1" applyAlignment="1">
      <alignment horizontal="center" vertical="center" wrapText="1"/>
    </xf>
    <xf numFmtId="165" fontId="1" fillId="0" borderId="25" xfId="0" applyNumberFormat="1" applyFont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top" wrapText="1"/>
    </xf>
    <xf numFmtId="165" fontId="7" fillId="0" borderId="25" xfId="0" applyNumberFormat="1" applyFont="1" applyBorder="1" applyAlignment="1">
      <alignment horizontal="center" vertical="top" wrapText="1"/>
    </xf>
    <xf numFmtId="165" fontId="7" fillId="4" borderId="25" xfId="0" applyNumberFormat="1" applyFont="1" applyFill="1" applyBorder="1" applyAlignment="1">
      <alignment horizontal="center" vertical="top" wrapText="1"/>
    </xf>
    <xf numFmtId="165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530088</xdr:rowOff>
    </xdr:from>
    <xdr:to>
      <xdr:col>2</xdr:col>
      <xdr:colOff>38100</xdr:colOff>
      <xdr:row>1</xdr:row>
      <xdr:rowOff>523461</xdr:rowOff>
    </xdr:to>
    <xdr:sp macro="" textlink="">
      <xdr:nvSpPr>
        <xdr:cNvPr id="1025" name="Поле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0" y="529590"/>
          <a:ext cx="25146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808080"/>
              </a:solidFill>
              <a:latin typeface="Arial" panose="020B0604020202020204"/>
              <a:cs typeface="Arial" panose="020B0604020202020204"/>
            </a:rPr>
            <a:t>БИН 191240019344, р/с KZ828562203116434001</a:t>
          </a:r>
        </a:p>
        <a:p>
          <a:pPr algn="l" rtl="0">
            <a:defRPr sz="1000"/>
          </a:pPr>
          <a:r>
            <a:rPr lang="ru-RU" sz="700" b="0" i="0" u="none" strike="noStrike" baseline="0">
              <a:solidFill>
                <a:srgbClr val="808080"/>
              </a:solidFill>
              <a:latin typeface="Arial" panose="020B0604020202020204"/>
              <a:cs typeface="Arial" panose="020B0604020202020204"/>
            </a:rPr>
            <a:t>АО  «Банк Центр Кредит», БИК  КСJBKZKA; </a:t>
          </a:r>
        </a:p>
        <a:p>
          <a:pPr algn="l" rtl="0">
            <a:defRPr sz="1000"/>
          </a:pPr>
          <a:r>
            <a:rPr lang="ru-RU" sz="700" b="0" i="0" u="none" strike="noStrike" baseline="0">
              <a:solidFill>
                <a:srgbClr val="808080"/>
              </a:solidFill>
              <a:latin typeface="Arial" panose="020B0604020202020204"/>
              <a:cs typeface="Arial" panose="020B0604020202020204"/>
            </a:rPr>
            <a:t>Юр. адрес: г. Алматы, ул. Бродского, 182; </a:t>
          </a:r>
        </a:p>
        <a:p>
          <a:pPr algn="l" rtl="0">
            <a:defRPr sz="1000"/>
          </a:pPr>
          <a:r>
            <a:rPr lang="ru-RU" sz="700" b="0" i="0" u="none" strike="noStrike" baseline="0">
              <a:solidFill>
                <a:srgbClr val="808080"/>
              </a:solidFill>
              <a:latin typeface="Arial" panose="020B0604020202020204"/>
              <a:cs typeface="Arial" panose="020B0604020202020204"/>
            </a:rPr>
            <a:t>Юр.адрес: г. Астана, ул. Сембинова, 25, офис 4</a:t>
          </a:r>
        </a:p>
        <a:p>
          <a:pPr algn="l" rtl="0">
            <a:defRPr sz="1000"/>
          </a:pPr>
          <a:endParaRPr lang="ru-RU" sz="700" b="1" i="1" u="none" strike="noStrike" baseline="0">
            <a:solidFill>
              <a:srgbClr val="210868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ru-RU" sz="700" b="1" i="1" u="none" strike="noStrike" baseline="0">
            <a:solidFill>
              <a:srgbClr val="210868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 editAs="oneCell">
    <xdr:from>
      <xdr:col>2</xdr:col>
      <xdr:colOff>121919</xdr:colOff>
      <xdr:row>0</xdr:row>
      <xdr:rowOff>26505</xdr:rowOff>
    </xdr:from>
    <xdr:to>
      <xdr:col>5</xdr:col>
      <xdr:colOff>590691</xdr:colOff>
      <xdr:row>1</xdr:row>
      <xdr:rowOff>286911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97785" y="26035"/>
          <a:ext cx="254063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762001</xdr:colOff>
      <xdr:row>1</xdr:row>
      <xdr:rowOff>33132</xdr:rowOff>
    </xdr:from>
    <xdr:to>
      <xdr:col>8</xdr:col>
      <xdr:colOff>0</xdr:colOff>
      <xdr:row>2</xdr:row>
      <xdr:rowOff>13253</xdr:rowOff>
    </xdr:to>
    <xdr:sp macro="" textlink="">
      <xdr:nvSpPr>
        <xdr:cNvPr id="15" name="Поле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914775" y="566420"/>
          <a:ext cx="3444875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ru-RU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</a:t>
          </a:r>
          <a:r>
            <a:rPr lang="en-US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www.</a:t>
          </a:r>
          <a:r>
            <a:rPr lang="ru-RU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3336060.</a:t>
          </a:r>
          <a:r>
            <a:rPr lang="en-US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kz</a:t>
          </a:r>
          <a:r>
            <a:rPr lang="ru-RU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info@3336060.kz</a:t>
          </a:r>
          <a:endParaRPr lang="ru-RU">
            <a:solidFill>
              <a:sysClr val="windowText" lastClr="000000"/>
            </a:solidFill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ru-RU" sz="7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                                г. Алматы, ул. Бродского 173 Б  </a:t>
          </a:r>
          <a:r>
            <a:rPr lang="ru-RU" sz="8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(</a:t>
          </a:r>
          <a:r>
            <a:rPr lang="ru-RU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727) 333-60-60</a:t>
          </a:r>
          <a:endParaRPr lang="ru-RU" sz="7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ru-RU" sz="7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                             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  </a:t>
          </a:r>
          <a:r>
            <a:rPr lang="ru-RU" sz="7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 г. Астана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, </a:t>
          </a:r>
          <a:r>
            <a:rPr lang="ru-RU" sz="7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ул. Сембинова 25, оф.4 (7172) 76-91-14</a:t>
          </a:r>
          <a:endParaRPr lang="ru-RU" sz="700" b="1" i="1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2"/>
  <sheetViews>
    <sheetView tabSelected="1" zoomScale="110" zoomScaleNormal="110" workbookViewId="0">
      <selection activeCell="A2" sqref="A2"/>
    </sheetView>
  </sheetViews>
  <sheetFormatPr defaultColWidth="9" defaultRowHeight="12.75"/>
  <cols>
    <col min="1" max="1" width="27"/>
    <col min="2" max="2" width="8.7109375" customWidth="1"/>
    <col min="3" max="3" width="8" customWidth="1"/>
    <col min="4" max="4" width="12.140625" customWidth="1"/>
    <col min="5" max="5" width="10.85546875" customWidth="1"/>
    <col min="6" max="6" width="11.42578125" customWidth="1"/>
    <col min="7" max="7" width="15" customWidth="1"/>
    <col min="8" max="8" width="12.42578125" customWidth="1"/>
    <col min="9" max="9" width="13.28515625" customWidth="1"/>
  </cols>
  <sheetData>
    <row r="1" spans="1:9" ht="42" customHeight="1">
      <c r="A1" s="24">
        <v>46069</v>
      </c>
    </row>
    <row r="2" spans="1:9" ht="43.35" customHeight="1" thickBot="1">
      <c r="A2" s="1"/>
      <c r="B2" s="1"/>
      <c r="C2" s="1"/>
      <c r="E2" s="1"/>
      <c r="F2" s="1"/>
      <c r="G2" s="1"/>
      <c r="H2" s="1"/>
    </row>
    <row r="3" spans="1:9" ht="23.25" customHeight="1" thickTop="1">
      <c r="A3" s="117" t="s">
        <v>0</v>
      </c>
      <c r="B3" s="118"/>
      <c r="C3" s="118"/>
      <c r="D3" s="118"/>
      <c r="E3" s="118"/>
      <c r="F3" s="118"/>
      <c r="G3" s="118"/>
      <c r="H3" s="119"/>
    </row>
    <row r="4" spans="1:9" ht="23.4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/>
    </row>
    <row r="5" spans="1:9" ht="14.1" customHeight="1">
      <c r="A5" s="3" t="s">
        <v>8</v>
      </c>
      <c r="B5" s="4">
        <v>1.5</v>
      </c>
      <c r="C5" s="4">
        <v>36.799999999999997</v>
      </c>
      <c r="D5" s="4">
        <v>16</v>
      </c>
      <c r="E5" s="30" t="s">
        <v>531</v>
      </c>
      <c r="F5" s="4">
        <v>1210</v>
      </c>
      <c r="G5" s="4" t="s">
        <v>10</v>
      </c>
      <c r="H5" s="25">
        <v>5060000</v>
      </c>
    </row>
    <row r="6" spans="1:9" ht="14.1" customHeight="1" thickBot="1">
      <c r="A6" s="3" t="s">
        <v>11</v>
      </c>
      <c r="B6" s="4">
        <v>2</v>
      </c>
      <c r="C6" s="4">
        <v>19</v>
      </c>
      <c r="D6" s="4">
        <v>7</v>
      </c>
      <c r="E6" s="27" t="s">
        <v>14</v>
      </c>
      <c r="F6" s="4">
        <v>1085</v>
      </c>
      <c r="G6" s="4" t="s">
        <v>12</v>
      </c>
      <c r="H6" s="25">
        <v>3895000</v>
      </c>
    </row>
    <row r="7" spans="1:9" ht="14.1" customHeight="1" thickBot="1">
      <c r="A7" s="3" t="s">
        <v>527</v>
      </c>
      <c r="B7" s="28" t="s">
        <v>528</v>
      </c>
      <c r="C7" s="26">
        <v>37</v>
      </c>
      <c r="D7" s="26">
        <v>7</v>
      </c>
      <c r="E7" s="27" t="s">
        <v>529</v>
      </c>
      <c r="F7" s="26">
        <v>1030</v>
      </c>
      <c r="G7" s="29" t="s">
        <v>530</v>
      </c>
      <c r="H7" s="25">
        <v>5082000</v>
      </c>
    </row>
    <row r="8" spans="1:9" ht="14.1" customHeight="1">
      <c r="A8" s="3" t="s">
        <v>13</v>
      </c>
      <c r="B8" s="4">
        <v>5</v>
      </c>
      <c r="C8" s="4">
        <v>36.799999999999997</v>
      </c>
      <c r="D8" s="4">
        <v>7</v>
      </c>
      <c r="E8" s="4" t="s">
        <v>14</v>
      </c>
      <c r="F8" s="4">
        <v>1085</v>
      </c>
      <c r="G8" s="4" t="s">
        <v>15</v>
      </c>
      <c r="H8" s="25">
        <v>5779000</v>
      </c>
      <c r="I8" s="66" t="s">
        <v>672</v>
      </c>
    </row>
    <row r="9" spans="1:9" ht="14.1" customHeight="1">
      <c r="A9" s="3" t="s">
        <v>662</v>
      </c>
      <c r="B9" s="63">
        <v>0.85</v>
      </c>
      <c r="C9" s="63">
        <v>7.5</v>
      </c>
      <c r="D9" s="63">
        <v>10</v>
      </c>
      <c r="E9" s="63"/>
      <c r="F9" s="63">
        <v>200</v>
      </c>
      <c r="G9" s="63" t="s">
        <v>681</v>
      </c>
      <c r="H9" s="25">
        <v>1101000</v>
      </c>
    </row>
    <row r="10" spans="1:9" ht="14.1" customHeight="1">
      <c r="A10" s="3" t="s">
        <v>663</v>
      </c>
      <c r="B10" s="63">
        <v>1.5</v>
      </c>
      <c r="C10" s="63">
        <v>11</v>
      </c>
      <c r="D10" s="63">
        <v>10</v>
      </c>
      <c r="E10" s="63"/>
      <c r="F10" s="63">
        <v>350</v>
      </c>
      <c r="G10" s="63" t="s">
        <v>680</v>
      </c>
      <c r="H10" s="25">
        <v>1463000</v>
      </c>
    </row>
    <row r="11" spans="1:9" ht="14.1" customHeight="1">
      <c r="A11" s="3" t="s">
        <v>16</v>
      </c>
      <c r="B11" s="4">
        <v>2.1</v>
      </c>
      <c r="C11" s="4">
        <v>15</v>
      </c>
      <c r="D11" s="4">
        <v>10</v>
      </c>
      <c r="E11" s="4" t="s">
        <v>682</v>
      </c>
      <c r="F11" s="4">
        <v>300</v>
      </c>
      <c r="G11" s="4" t="s">
        <v>18</v>
      </c>
      <c r="H11" s="25">
        <v>1475000</v>
      </c>
    </row>
    <row r="12" spans="1:9" ht="14.1" customHeight="1">
      <c r="A12" s="3" t="s">
        <v>19</v>
      </c>
      <c r="B12" s="4">
        <v>2.7</v>
      </c>
      <c r="C12" s="4">
        <v>18.5</v>
      </c>
      <c r="D12" s="4">
        <v>10</v>
      </c>
      <c r="E12" s="4" t="s">
        <v>17</v>
      </c>
      <c r="F12" s="4">
        <v>620</v>
      </c>
      <c r="G12" s="4" t="s">
        <v>20</v>
      </c>
      <c r="H12" s="25">
        <v>1760000</v>
      </c>
    </row>
    <row r="13" spans="1:9" ht="14.1" customHeight="1">
      <c r="A13" s="3" t="s">
        <v>21</v>
      </c>
      <c r="B13" s="4">
        <v>3.2</v>
      </c>
      <c r="C13" s="4">
        <v>22</v>
      </c>
      <c r="D13" s="4">
        <v>10</v>
      </c>
      <c r="E13" s="4" t="s">
        <v>17</v>
      </c>
      <c r="F13" s="4">
        <v>640</v>
      </c>
      <c r="G13" s="4" t="s">
        <v>22</v>
      </c>
      <c r="H13" s="25">
        <v>2215000</v>
      </c>
    </row>
    <row r="14" spans="1:9" ht="14.1" customHeight="1">
      <c r="A14" s="3" t="s">
        <v>23</v>
      </c>
      <c r="B14" s="4">
        <v>4.3</v>
      </c>
      <c r="C14" s="4">
        <v>30</v>
      </c>
      <c r="D14" s="4">
        <v>10</v>
      </c>
      <c r="E14" s="4" t="s">
        <v>17</v>
      </c>
      <c r="F14" s="4">
        <v>990</v>
      </c>
      <c r="G14" s="4" t="s">
        <v>24</v>
      </c>
      <c r="H14" s="25">
        <v>2610000</v>
      </c>
    </row>
    <row r="15" spans="1:9" ht="14.1" customHeight="1">
      <c r="A15" s="3" t="s">
        <v>25</v>
      </c>
      <c r="B15" s="4">
        <v>5.7</v>
      </c>
      <c r="C15" s="4">
        <v>37</v>
      </c>
      <c r="D15" s="4">
        <v>10</v>
      </c>
      <c r="E15" s="4" t="s">
        <v>26</v>
      </c>
      <c r="F15" s="4">
        <v>1060</v>
      </c>
      <c r="G15" s="4" t="s">
        <v>27</v>
      </c>
      <c r="H15" s="25">
        <v>2944000</v>
      </c>
    </row>
    <row r="16" spans="1:9" ht="14.1" customHeight="1">
      <c r="A16" s="3" t="s">
        <v>28</v>
      </c>
      <c r="B16" s="4">
        <v>6.9</v>
      </c>
      <c r="C16" s="4">
        <v>45</v>
      </c>
      <c r="D16" s="4">
        <v>10</v>
      </c>
      <c r="E16" s="4" t="s">
        <v>26</v>
      </c>
      <c r="F16" s="4">
        <v>1150</v>
      </c>
      <c r="G16" s="4" t="s">
        <v>29</v>
      </c>
      <c r="H16" s="25">
        <v>3195000</v>
      </c>
    </row>
    <row r="17" spans="1:9" ht="14.1" customHeight="1">
      <c r="A17" s="3" t="s">
        <v>664</v>
      </c>
      <c r="B17" s="63"/>
      <c r="C17" s="63">
        <v>55</v>
      </c>
      <c r="D17" s="63">
        <v>10</v>
      </c>
      <c r="E17" s="63"/>
      <c r="F17" s="63"/>
      <c r="G17" s="63"/>
      <c r="H17" s="25">
        <v>4800000</v>
      </c>
    </row>
    <row r="18" spans="1:9" ht="14.1" customHeight="1">
      <c r="A18" s="3" t="s">
        <v>30</v>
      </c>
      <c r="B18" s="4">
        <v>11.3</v>
      </c>
      <c r="C18" s="4">
        <v>75</v>
      </c>
      <c r="D18" s="4">
        <v>10</v>
      </c>
      <c r="E18" s="6">
        <v>2</v>
      </c>
      <c r="F18" s="4">
        <v>1840</v>
      </c>
      <c r="G18" s="4" t="s">
        <v>31</v>
      </c>
      <c r="H18" s="25">
        <v>6854000</v>
      </c>
    </row>
    <row r="19" spans="1:9" ht="25.5" customHeight="1">
      <c r="A19" s="3" t="s">
        <v>32</v>
      </c>
      <c r="B19" s="4">
        <v>2.6</v>
      </c>
      <c r="C19" s="4">
        <v>15</v>
      </c>
      <c r="D19" s="4">
        <v>10</v>
      </c>
      <c r="E19" s="4" t="s">
        <v>17</v>
      </c>
      <c r="F19" s="4">
        <v>810</v>
      </c>
      <c r="G19" s="4" t="s">
        <v>33</v>
      </c>
      <c r="H19" s="25">
        <v>2773000</v>
      </c>
    </row>
    <row r="20" spans="1:9" ht="24.75" customHeight="1">
      <c r="A20" s="3" t="s">
        <v>34</v>
      </c>
      <c r="B20" s="4">
        <v>1.2</v>
      </c>
      <c r="C20" s="4">
        <v>15</v>
      </c>
      <c r="D20" s="4">
        <v>15</v>
      </c>
      <c r="E20" s="4" t="s">
        <v>17</v>
      </c>
      <c r="F20" s="4">
        <v>550</v>
      </c>
      <c r="G20" s="4" t="s">
        <v>35</v>
      </c>
      <c r="H20" s="25">
        <v>3784000</v>
      </c>
    </row>
    <row r="21" spans="1:9" ht="24.75" customHeight="1">
      <c r="A21" s="3" t="s">
        <v>36</v>
      </c>
      <c r="B21" s="4">
        <v>2.7</v>
      </c>
      <c r="C21" s="4">
        <v>18.5</v>
      </c>
      <c r="D21" s="4">
        <v>10</v>
      </c>
      <c r="E21" s="4" t="s">
        <v>17</v>
      </c>
      <c r="F21" s="4">
        <v>810</v>
      </c>
      <c r="G21" s="4" t="s">
        <v>37</v>
      </c>
      <c r="H21" s="25">
        <v>2570000</v>
      </c>
    </row>
    <row r="22" spans="1:9" ht="14.1" customHeight="1">
      <c r="A22" s="3" t="s">
        <v>38</v>
      </c>
      <c r="B22" s="6">
        <v>1.2</v>
      </c>
      <c r="C22" s="120" t="s">
        <v>677</v>
      </c>
      <c r="D22" s="120"/>
      <c r="E22" s="120"/>
      <c r="F22" s="67">
        <v>35</v>
      </c>
      <c r="G22" s="67" t="s">
        <v>39</v>
      </c>
      <c r="H22" s="25">
        <v>463000</v>
      </c>
    </row>
    <row r="23" spans="1:9" ht="14.1" customHeight="1">
      <c r="A23" s="3" t="s">
        <v>40</v>
      </c>
      <c r="B23" s="6">
        <v>2.4</v>
      </c>
      <c r="C23" s="120" t="s">
        <v>675</v>
      </c>
      <c r="D23" s="120"/>
      <c r="E23" s="120"/>
      <c r="F23" s="67">
        <v>39</v>
      </c>
      <c r="G23" s="67" t="s">
        <v>676</v>
      </c>
      <c r="H23" s="5">
        <v>620000</v>
      </c>
    </row>
    <row r="24" spans="1:9" ht="14.1" customHeight="1">
      <c r="A24" s="3" t="s">
        <v>41</v>
      </c>
      <c r="B24" s="6">
        <v>3.8</v>
      </c>
      <c r="C24" s="120" t="s">
        <v>678</v>
      </c>
      <c r="D24" s="120"/>
      <c r="E24" s="120"/>
      <c r="F24" s="67">
        <v>60</v>
      </c>
      <c r="G24" s="67" t="s">
        <v>42</v>
      </c>
      <c r="H24" s="5">
        <v>731000</v>
      </c>
      <c r="I24" t="s">
        <v>679</v>
      </c>
    </row>
    <row r="25" spans="1:9" ht="14.1" customHeight="1">
      <c r="A25" s="3" t="s">
        <v>665</v>
      </c>
      <c r="B25" s="64">
        <v>5.5</v>
      </c>
      <c r="C25" s="75" t="s">
        <v>673</v>
      </c>
      <c r="D25" s="75"/>
      <c r="E25" s="75"/>
      <c r="F25" s="67">
        <v>68</v>
      </c>
      <c r="G25" s="67" t="s">
        <v>674</v>
      </c>
      <c r="H25" s="5">
        <v>766000</v>
      </c>
    </row>
    <row r="26" spans="1:9">
      <c r="A26" s="3" t="s">
        <v>43</v>
      </c>
      <c r="B26" s="120" t="s">
        <v>44</v>
      </c>
      <c r="C26" s="120"/>
      <c r="D26" s="120"/>
      <c r="E26" s="120"/>
      <c r="F26" s="120"/>
      <c r="G26" s="120"/>
      <c r="H26" s="5">
        <v>478000</v>
      </c>
    </row>
    <row r="27" spans="1:9">
      <c r="A27" s="3" t="s">
        <v>45</v>
      </c>
      <c r="B27" s="120" t="s">
        <v>46</v>
      </c>
      <c r="C27" s="120"/>
      <c r="D27" s="120"/>
      <c r="E27" s="120"/>
      <c r="F27" s="120"/>
      <c r="G27" s="120"/>
      <c r="H27" s="5">
        <v>511000</v>
      </c>
    </row>
    <row r="28" spans="1:9">
      <c r="A28" s="3" t="s">
        <v>47</v>
      </c>
      <c r="B28" s="120" t="s">
        <v>48</v>
      </c>
      <c r="C28" s="120"/>
      <c r="D28" s="120"/>
      <c r="E28" s="120"/>
      <c r="F28" s="120"/>
      <c r="G28" s="120"/>
      <c r="H28" s="15">
        <v>660000</v>
      </c>
    </row>
    <row r="29" spans="1:9">
      <c r="A29" s="3" t="s">
        <v>666</v>
      </c>
      <c r="B29" s="186" t="s">
        <v>667</v>
      </c>
      <c r="C29" s="120"/>
      <c r="D29" s="120"/>
      <c r="E29" s="120"/>
      <c r="F29" s="120"/>
      <c r="G29" s="120"/>
      <c r="H29" s="65">
        <v>501000</v>
      </c>
    </row>
    <row r="30" spans="1:9">
      <c r="A30" s="3" t="s">
        <v>669</v>
      </c>
      <c r="B30" s="186" t="s">
        <v>668</v>
      </c>
      <c r="C30" s="120"/>
      <c r="D30" s="120"/>
      <c r="E30" s="120"/>
      <c r="F30" s="120"/>
      <c r="G30" s="120"/>
      <c r="H30" s="65">
        <v>511000</v>
      </c>
    </row>
    <row r="31" spans="1:9">
      <c r="A31" s="3" t="s">
        <v>670</v>
      </c>
      <c r="B31" s="120" t="s">
        <v>671</v>
      </c>
      <c r="C31" s="120"/>
      <c r="D31" s="120"/>
      <c r="E31" s="120"/>
      <c r="F31" s="120"/>
      <c r="G31" s="120"/>
      <c r="H31" s="65">
        <v>550000</v>
      </c>
    </row>
    <row r="32" spans="1:9" ht="23.45" customHeight="1">
      <c r="A32" s="121" t="s">
        <v>49</v>
      </c>
      <c r="B32" s="122"/>
      <c r="C32" s="122"/>
      <c r="D32" s="122"/>
      <c r="E32" s="122"/>
      <c r="F32" s="122"/>
      <c r="G32" s="122"/>
      <c r="H32" s="123"/>
    </row>
    <row r="33" spans="1:8" ht="30" customHeight="1">
      <c r="A33" s="7" t="s">
        <v>50</v>
      </c>
      <c r="B33" s="8" t="s">
        <v>51</v>
      </c>
      <c r="C33" s="8">
        <v>7.5</v>
      </c>
      <c r="D33" s="8" t="s">
        <v>52</v>
      </c>
      <c r="E33" s="8" t="s">
        <v>9</v>
      </c>
      <c r="F33" s="9">
        <v>540</v>
      </c>
      <c r="G33" s="8" t="s">
        <v>53</v>
      </c>
      <c r="H33" s="25">
        <v>3877000</v>
      </c>
    </row>
    <row r="34" spans="1:8" ht="26.25" customHeight="1">
      <c r="A34" s="7" t="s">
        <v>54</v>
      </c>
      <c r="B34" s="8" t="s">
        <v>55</v>
      </c>
      <c r="C34" s="8">
        <v>11</v>
      </c>
      <c r="D34" s="8" t="s">
        <v>52</v>
      </c>
      <c r="E34" s="8" t="s">
        <v>9</v>
      </c>
      <c r="F34" s="9">
        <v>600</v>
      </c>
      <c r="G34" s="8" t="s">
        <v>56</v>
      </c>
      <c r="H34" s="25">
        <v>4105000</v>
      </c>
    </row>
    <row r="35" spans="1:8" ht="25.5" customHeight="1">
      <c r="A35" s="7" t="s">
        <v>57</v>
      </c>
      <c r="B35" s="8" t="s">
        <v>51</v>
      </c>
      <c r="C35" s="8">
        <v>7.5</v>
      </c>
      <c r="D35" s="8" t="s">
        <v>52</v>
      </c>
      <c r="E35" s="8" t="s">
        <v>9</v>
      </c>
      <c r="F35" s="9">
        <v>520</v>
      </c>
      <c r="G35" s="8" t="s">
        <v>58</v>
      </c>
      <c r="H35" s="25">
        <v>3245000</v>
      </c>
    </row>
    <row r="36" spans="1:8">
      <c r="A36" s="7" t="s">
        <v>59</v>
      </c>
      <c r="B36" s="8" t="s">
        <v>55</v>
      </c>
      <c r="C36" s="8">
        <v>11</v>
      </c>
      <c r="D36" s="8" t="s">
        <v>52</v>
      </c>
      <c r="E36" s="8" t="s">
        <v>9</v>
      </c>
      <c r="F36" s="9">
        <v>540</v>
      </c>
      <c r="G36" s="8" t="s">
        <v>60</v>
      </c>
      <c r="H36" s="25">
        <v>3974000</v>
      </c>
    </row>
    <row r="37" spans="1:8" ht="30" customHeight="1">
      <c r="A37" s="7" t="s">
        <v>61</v>
      </c>
      <c r="B37" s="8" t="s">
        <v>62</v>
      </c>
      <c r="C37" s="8">
        <v>15</v>
      </c>
      <c r="D37" s="8" t="s">
        <v>52</v>
      </c>
      <c r="E37" s="8" t="s">
        <v>9</v>
      </c>
      <c r="F37" s="9">
        <v>700</v>
      </c>
      <c r="G37" s="8" t="s">
        <v>63</v>
      </c>
      <c r="H37" s="25">
        <v>4737600</v>
      </c>
    </row>
    <row r="38" spans="1:8">
      <c r="A38" s="7" t="s">
        <v>64</v>
      </c>
      <c r="B38" s="8" t="s">
        <v>55</v>
      </c>
      <c r="C38" s="8">
        <v>11</v>
      </c>
      <c r="D38" s="8" t="s">
        <v>52</v>
      </c>
      <c r="E38" s="8" t="s">
        <v>9</v>
      </c>
      <c r="F38" s="9">
        <v>305</v>
      </c>
      <c r="G38" s="8" t="s">
        <v>65</v>
      </c>
      <c r="H38" s="25">
        <v>2872800</v>
      </c>
    </row>
    <row r="39" spans="1:8">
      <c r="A39" s="7" t="s">
        <v>66</v>
      </c>
      <c r="B39" s="8" t="s">
        <v>62</v>
      </c>
      <c r="C39" s="8">
        <v>15</v>
      </c>
      <c r="D39" s="8" t="s">
        <v>52</v>
      </c>
      <c r="E39" s="8" t="s">
        <v>9</v>
      </c>
      <c r="F39" s="9">
        <v>320</v>
      </c>
      <c r="G39" s="8" t="s">
        <v>67</v>
      </c>
      <c r="H39" s="25">
        <v>3360000</v>
      </c>
    </row>
    <row r="40" spans="1:8" ht="14.1" customHeight="1">
      <c r="A40" s="7" t="s">
        <v>68</v>
      </c>
      <c r="B40" s="8" t="s">
        <v>69</v>
      </c>
      <c r="C40" s="8">
        <v>22</v>
      </c>
      <c r="D40" s="8" t="s">
        <v>52</v>
      </c>
      <c r="E40" s="8" t="s">
        <v>9</v>
      </c>
      <c r="F40" s="9">
        <v>520</v>
      </c>
      <c r="G40" s="8" t="s">
        <v>70</v>
      </c>
      <c r="H40" s="25">
        <v>4132800</v>
      </c>
    </row>
    <row r="41" spans="1:8" ht="14.1" customHeight="1">
      <c r="A41" s="7" t="s">
        <v>71</v>
      </c>
      <c r="B41" s="8" t="s">
        <v>72</v>
      </c>
      <c r="C41" s="8">
        <v>30</v>
      </c>
      <c r="D41" s="8" t="s">
        <v>52</v>
      </c>
      <c r="E41" s="8" t="s">
        <v>73</v>
      </c>
      <c r="F41" s="9">
        <v>640</v>
      </c>
      <c r="G41" s="8" t="s">
        <v>74</v>
      </c>
      <c r="H41" s="25">
        <v>6048000</v>
      </c>
    </row>
    <row r="42" spans="1:8" ht="14.1" customHeight="1">
      <c r="A42" s="7" t="s">
        <v>75</v>
      </c>
      <c r="B42" s="8" t="s">
        <v>76</v>
      </c>
      <c r="C42" s="8">
        <v>37</v>
      </c>
      <c r="D42" s="8" t="s">
        <v>52</v>
      </c>
      <c r="E42" s="8" t="s">
        <v>73</v>
      </c>
      <c r="F42" s="9">
        <v>700</v>
      </c>
      <c r="G42" s="8" t="s">
        <v>77</v>
      </c>
      <c r="H42" s="25">
        <v>6552000</v>
      </c>
    </row>
    <row r="43" spans="1:8" ht="14.1" customHeight="1">
      <c r="A43" s="7" t="s">
        <v>78</v>
      </c>
      <c r="B43" s="8" t="s">
        <v>79</v>
      </c>
      <c r="C43" s="8">
        <v>45</v>
      </c>
      <c r="D43" s="8" t="s">
        <v>52</v>
      </c>
      <c r="E43" s="8" t="s">
        <v>73</v>
      </c>
      <c r="F43" s="9">
        <v>1100</v>
      </c>
      <c r="G43" s="8" t="s">
        <v>80</v>
      </c>
      <c r="H43" s="25">
        <v>7560000</v>
      </c>
    </row>
    <row r="44" spans="1:8" ht="14.1" customHeight="1">
      <c r="A44" s="7" t="s">
        <v>81</v>
      </c>
      <c r="B44" s="8" t="s">
        <v>82</v>
      </c>
      <c r="C44" s="8">
        <v>55</v>
      </c>
      <c r="D44" s="8" t="s">
        <v>52</v>
      </c>
      <c r="E44" s="8" t="s">
        <v>73</v>
      </c>
      <c r="F44" s="9">
        <v>1150</v>
      </c>
      <c r="G44" s="8" t="s">
        <v>83</v>
      </c>
      <c r="H44" s="25">
        <v>10080000</v>
      </c>
    </row>
    <row r="45" spans="1:8" ht="22.5">
      <c r="A45" s="7" t="s">
        <v>84</v>
      </c>
      <c r="B45" s="8" t="s">
        <v>85</v>
      </c>
      <c r="C45" s="8">
        <v>75</v>
      </c>
      <c r="D45" s="8" t="s">
        <v>52</v>
      </c>
      <c r="E45" s="8" t="s">
        <v>73</v>
      </c>
      <c r="F45" s="9">
        <v>1800</v>
      </c>
      <c r="G45" s="8" t="s">
        <v>86</v>
      </c>
      <c r="H45" s="25">
        <v>12852000</v>
      </c>
    </row>
    <row r="46" spans="1:8" ht="21.75" customHeight="1">
      <c r="A46" s="124" t="s">
        <v>87</v>
      </c>
      <c r="B46" s="125"/>
      <c r="C46" s="125"/>
      <c r="D46" s="125"/>
      <c r="E46" s="125"/>
      <c r="F46" s="125"/>
      <c r="G46" s="125"/>
      <c r="H46" s="126"/>
    </row>
    <row r="47" spans="1:8" ht="30.75" customHeight="1">
      <c r="A47" s="3" t="s">
        <v>88</v>
      </c>
      <c r="B47" s="4" t="s">
        <v>89</v>
      </c>
      <c r="C47" s="8">
        <v>7.5</v>
      </c>
      <c r="D47" s="4">
        <v>8</v>
      </c>
      <c r="E47" s="4" t="s">
        <v>90</v>
      </c>
      <c r="F47" s="4">
        <v>370</v>
      </c>
      <c r="G47" s="4" t="s">
        <v>91</v>
      </c>
      <c r="H47" s="25">
        <v>2430000</v>
      </c>
    </row>
    <row r="48" spans="1:8">
      <c r="A48" s="111" t="s">
        <v>92</v>
      </c>
      <c r="B48" s="112"/>
      <c r="C48" s="112"/>
      <c r="D48" s="112"/>
      <c r="E48" s="112"/>
      <c r="F48" s="112"/>
      <c r="G48" s="112"/>
      <c r="H48" s="112"/>
    </row>
    <row r="49" spans="1:8" ht="18">
      <c r="A49" s="10" t="s">
        <v>93</v>
      </c>
      <c r="B49" s="10" t="s">
        <v>94</v>
      </c>
      <c r="C49" s="10" t="s">
        <v>95</v>
      </c>
      <c r="D49" s="10" t="s">
        <v>96</v>
      </c>
      <c r="E49" s="10" t="s">
        <v>6</v>
      </c>
      <c r="F49" s="127" t="s">
        <v>97</v>
      </c>
      <c r="G49" s="127"/>
      <c r="H49" s="11"/>
    </row>
    <row r="50" spans="1:8">
      <c r="A50" s="12" t="s">
        <v>98</v>
      </c>
      <c r="B50" s="4">
        <v>0.9</v>
      </c>
      <c r="C50" s="4" t="s">
        <v>99</v>
      </c>
      <c r="D50" s="4" t="s">
        <v>100</v>
      </c>
      <c r="E50" s="4">
        <v>31</v>
      </c>
      <c r="F50" s="81" t="s">
        <v>101</v>
      </c>
      <c r="G50" s="81"/>
      <c r="H50" s="5">
        <v>490000</v>
      </c>
    </row>
    <row r="51" spans="1:8">
      <c r="A51" s="12" t="s">
        <v>102</v>
      </c>
      <c r="B51" s="4">
        <v>1.8</v>
      </c>
      <c r="C51" s="4" t="s">
        <v>99</v>
      </c>
      <c r="D51" s="4" t="s">
        <v>103</v>
      </c>
      <c r="E51" s="4">
        <v>37</v>
      </c>
      <c r="F51" s="81" t="s">
        <v>101</v>
      </c>
      <c r="G51" s="81"/>
      <c r="H51" s="5">
        <v>630000</v>
      </c>
    </row>
    <row r="52" spans="1:8">
      <c r="A52" s="12" t="s">
        <v>104</v>
      </c>
      <c r="B52" s="4">
        <v>2.6</v>
      </c>
      <c r="C52" s="4" t="s">
        <v>99</v>
      </c>
      <c r="D52" s="4" t="s">
        <v>105</v>
      </c>
      <c r="E52" s="4">
        <v>57</v>
      </c>
      <c r="F52" s="81" t="s">
        <v>106</v>
      </c>
      <c r="G52" s="81"/>
      <c r="H52" s="5">
        <v>745000</v>
      </c>
    </row>
    <row r="53" spans="1:8">
      <c r="A53" s="12" t="s">
        <v>107</v>
      </c>
      <c r="B53" s="4">
        <v>3.1</v>
      </c>
      <c r="C53" s="4" t="s">
        <v>99</v>
      </c>
      <c r="D53" s="4" t="s">
        <v>108</v>
      </c>
      <c r="E53" s="4">
        <v>63</v>
      </c>
      <c r="F53" s="81" t="s">
        <v>106</v>
      </c>
      <c r="G53" s="81"/>
      <c r="H53" s="5">
        <v>855000</v>
      </c>
    </row>
    <row r="54" spans="1:8">
      <c r="A54" s="12" t="s">
        <v>109</v>
      </c>
      <c r="B54" s="4">
        <v>3.7</v>
      </c>
      <c r="C54" s="4" t="s">
        <v>99</v>
      </c>
      <c r="D54" s="4">
        <v>1</v>
      </c>
      <c r="E54" s="4">
        <v>72</v>
      </c>
      <c r="F54" s="81" t="s">
        <v>110</v>
      </c>
      <c r="G54" s="81"/>
      <c r="H54" s="5">
        <v>995000</v>
      </c>
    </row>
    <row r="55" spans="1:8">
      <c r="A55" s="12" t="s">
        <v>111</v>
      </c>
      <c r="B55" s="4">
        <v>5.5</v>
      </c>
      <c r="C55" s="4" t="s">
        <v>99</v>
      </c>
      <c r="D55" s="4">
        <v>1</v>
      </c>
      <c r="E55" s="4">
        <v>85</v>
      </c>
      <c r="F55" s="81" t="s">
        <v>112</v>
      </c>
      <c r="G55" s="81"/>
      <c r="H55" s="25">
        <v>1317000</v>
      </c>
    </row>
    <row r="56" spans="1:8">
      <c r="A56" s="12" t="s">
        <v>113</v>
      </c>
      <c r="B56" s="4">
        <v>6.5</v>
      </c>
      <c r="C56" s="4" t="s">
        <v>99</v>
      </c>
      <c r="D56" s="4" t="s">
        <v>114</v>
      </c>
      <c r="E56" s="4">
        <v>94</v>
      </c>
      <c r="F56" s="81" t="s">
        <v>112</v>
      </c>
      <c r="G56" s="81"/>
      <c r="H56" s="25">
        <v>1571000</v>
      </c>
    </row>
    <row r="57" spans="1:8">
      <c r="A57" s="12" t="s">
        <v>115</v>
      </c>
      <c r="B57" s="4">
        <v>8.5</v>
      </c>
      <c r="C57" s="4" t="s">
        <v>116</v>
      </c>
      <c r="D57" s="4">
        <v>2</v>
      </c>
      <c r="E57" s="4">
        <v>130</v>
      </c>
      <c r="F57" s="81" t="s">
        <v>117</v>
      </c>
      <c r="G57" s="81"/>
      <c r="H57" s="25">
        <v>2296000</v>
      </c>
    </row>
    <row r="58" spans="1:8">
      <c r="A58" s="12" t="s">
        <v>560</v>
      </c>
      <c r="B58" s="39">
        <v>1.67</v>
      </c>
      <c r="C58" s="39" t="s">
        <v>559</v>
      </c>
      <c r="D58" s="39" t="s">
        <v>103</v>
      </c>
      <c r="E58" s="39">
        <v>40</v>
      </c>
      <c r="F58" s="81" t="s">
        <v>561</v>
      </c>
      <c r="G58" s="81"/>
      <c r="H58" s="25">
        <v>1215000</v>
      </c>
    </row>
    <row r="59" spans="1:8" ht="14.1" customHeight="1">
      <c r="A59" s="128" t="s">
        <v>118</v>
      </c>
      <c r="B59" s="129"/>
      <c r="C59" s="129"/>
      <c r="D59" s="129"/>
      <c r="E59" s="129"/>
      <c r="F59" s="129"/>
      <c r="G59" s="129"/>
      <c r="H59" s="130"/>
    </row>
    <row r="60" spans="1:8" ht="13.5" thickBot="1">
      <c r="A60" s="7" t="s">
        <v>119</v>
      </c>
      <c r="B60" s="8">
        <v>1400</v>
      </c>
      <c r="C60" s="8">
        <v>11</v>
      </c>
      <c r="D60" s="8">
        <v>10</v>
      </c>
      <c r="E60" s="8" t="s">
        <v>120</v>
      </c>
      <c r="F60" s="9">
        <v>315</v>
      </c>
      <c r="G60" s="13" t="s">
        <v>121</v>
      </c>
      <c r="H60" s="25">
        <v>1600000</v>
      </c>
    </row>
    <row r="61" spans="1:8" ht="14.45" customHeight="1" thickTop="1">
      <c r="A61" s="131" t="s">
        <v>122</v>
      </c>
      <c r="B61" s="132"/>
      <c r="C61" s="132"/>
      <c r="D61" s="132"/>
      <c r="E61" s="132"/>
      <c r="F61" s="132"/>
      <c r="G61" s="132"/>
      <c r="H61" s="133"/>
    </row>
    <row r="62" spans="1:8" ht="14.1" customHeight="1">
      <c r="A62" s="2" t="s">
        <v>123</v>
      </c>
      <c r="B62" s="14" t="s">
        <v>124</v>
      </c>
      <c r="C62" s="2" t="s">
        <v>125</v>
      </c>
      <c r="D62" s="2" t="s">
        <v>126</v>
      </c>
      <c r="E62" s="134" t="s">
        <v>127</v>
      </c>
      <c r="F62" s="134"/>
      <c r="G62" s="2" t="s">
        <v>128</v>
      </c>
      <c r="H62" s="2"/>
    </row>
    <row r="63" spans="1:8" ht="14.1" customHeight="1">
      <c r="A63" s="3" t="s">
        <v>129</v>
      </c>
      <c r="B63" s="4">
        <v>8</v>
      </c>
      <c r="C63" s="4">
        <v>400</v>
      </c>
      <c r="D63" s="4">
        <v>50</v>
      </c>
      <c r="E63" s="81" t="s">
        <v>130</v>
      </c>
      <c r="F63" s="81"/>
      <c r="G63" s="4">
        <v>41</v>
      </c>
      <c r="H63" s="5">
        <v>160000</v>
      </c>
    </row>
    <row r="64" spans="1:8">
      <c r="A64" s="3" t="s">
        <v>131</v>
      </c>
      <c r="B64" s="4">
        <v>10</v>
      </c>
      <c r="C64" s="4">
        <v>340</v>
      </c>
      <c r="D64" s="4">
        <v>50</v>
      </c>
      <c r="E64" s="81" t="s">
        <v>132</v>
      </c>
      <c r="F64" s="81"/>
      <c r="G64" s="4">
        <v>71</v>
      </c>
      <c r="H64" s="5">
        <v>350000</v>
      </c>
    </row>
    <row r="65" spans="1:8">
      <c r="A65" s="3" t="s">
        <v>133</v>
      </c>
      <c r="B65" s="4">
        <v>10</v>
      </c>
      <c r="C65" s="4">
        <v>340</v>
      </c>
      <c r="D65" s="4">
        <v>50</v>
      </c>
      <c r="E65" s="81" t="s">
        <v>134</v>
      </c>
      <c r="F65" s="81"/>
      <c r="G65" s="4">
        <v>71</v>
      </c>
      <c r="H65" s="5">
        <v>315000</v>
      </c>
    </row>
    <row r="66" spans="1:8">
      <c r="A66" s="3" t="s">
        <v>135</v>
      </c>
      <c r="B66" s="4">
        <v>10</v>
      </c>
      <c r="C66" s="4">
        <v>440</v>
      </c>
      <c r="D66" s="4">
        <v>50</v>
      </c>
      <c r="E66" s="81" t="s">
        <v>136</v>
      </c>
      <c r="F66" s="81"/>
      <c r="G66" s="4">
        <v>105</v>
      </c>
      <c r="H66" s="5">
        <v>396000</v>
      </c>
    </row>
    <row r="67" spans="1:8">
      <c r="A67" s="3" t="s">
        <v>137</v>
      </c>
      <c r="B67" s="4">
        <v>10</v>
      </c>
      <c r="C67" s="4">
        <v>340</v>
      </c>
      <c r="D67" s="4">
        <v>100</v>
      </c>
      <c r="E67" s="81" t="s">
        <v>132</v>
      </c>
      <c r="F67" s="81"/>
      <c r="G67" s="4">
        <v>86</v>
      </c>
      <c r="H67" s="5">
        <v>385000</v>
      </c>
    </row>
    <row r="68" spans="1:8">
      <c r="A68" s="3" t="s">
        <v>138</v>
      </c>
      <c r="B68" s="4">
        <v>10</v>
      </c>
      <c r="C68" s="4">
        <v>340</v>
      </c>
      <c r="D68" s="4">
        <v>100</v>
      </c>
      <c r="E68" s="81" t="s">
        <v>134</v>
      </c>
      <c r="F68" s="81"/>
      <c r="G68" s="4">
        <v>86</v>
      </c>
      <c r="H68" s="5">
        <v>340000</v>
      </c>
    </row>
    <row r="69" spans="1:8">
      <c r="A69" s="3" t="s">
        <v>139</v>
      </c>
      <c r="B69" s="4">
        <v>10</v>
      </c>
      <c r="C69" s="4">
        <v>440</v>
      </c>
      <c r="D69" s="4">
        <v>100</v>
      </c>
      <c r="E69" s="81" t="s">
        <v>136</v>
      </c>
      <c r="F69" s="81"/>
      <c r="G69" s="4">
        <v>115</v>
      </c>
      <c r="H69" s="5">
        <v>448000</v>
      </c>
    </row>
    <row r="70" spans="1:8">
      <c r="A70" s="3" t="s">
        <v>140</v>
      </c>
      <c r="B70" s="4">
        <v>10</v>
      </c>
      <c r="C70" s="4">
        <v>740</v>
      </c>
      <c r="D70" s="4">
        <v>100</v>
      </c>
      <c r="E70" s="81" t="s">
        <v>141</v>
      </c>
      <c r="F70" s="81"/>
      <c r="G70" s="4">
        <v>141</v>
      </c>
      <c r="H70" s="5">
        <v>670000</v>
      </c>
    </row>
    <row r="71" spans="1:8">
      <c r="A71" s="3" t="s">
        <v>142</v>
      </c>
      <c r="B71" s="4">
        <v>10</v>
      </c>
      <c r="C71" s="4">
        <v>420</v>
      </c>
      <c r="D71" s="4">
        <v>200</v>
      </c>
      <c r="E71" s="81" t="s">
        <v>136</v>
      </c>
      <c r="F71" s="81"/>
      <c r="G71" s="4">
        <v>140</v>
      </c>
      <c r="H71" s="5">
        <v>531000</v>
      </c>
    </row>
    <row r="72" spans="1:8">
      <c r="A72" s="3" t="s">
        <v>143</v>
      </c>
      <c r="B72" s="4">
        <v>10</v>
      </c>
      <c r="C72" s="4">
        <v>440</v>
      </c>
      <c r="D72" s="4">
        <v>200</v>
      </c>
      <c r="E72" s="81" t="s">
        <v>136</v>
      </c>
      <c r="F72" s="81"/>
      <c r="G72" s="4">
        <v>145</v>
      </c>
      <c r="H72" s="5">
        <v>517000</v>
      </c>
    </row>
    <row r="73" spans="1:8">
      <c r="A73" s="3" t="s">
        <v>144</v>
      </c>
      <c r="B73" s="4">
        <v>10</v>
      </c>
      <c r="C73" s="4">
        <v>550</v>
      </c>
      <c r="D73" s="4">
        <v>270</v>
      </c>
      <c r="E73" s="81" t="s">
        <v>145</v>
      </c>
      <c r="F73" s="81"/>
      <c r="G73" s="4">
        <v>195</v>
      </c>
      <c r="H73" s="5">
        <v>705000</v>
      </c>
    </row>
    <row r="74" spans="1:8">
      <c r="A74" s="3" t="s">
        <v>146</v>
      </c>
      <c r="B74" s="4">
        <v>10</v>
      </c>
      <c r="C74" s="4">
        <v>740</v>
      </c>
      <c r="D74" s="4">
        <v>270</v>
      </c>
      <c r="E74" s="81" t="s">
        <v>141</v>
      </c>
      <c r="F74" s="81"/>
      <c r="G74" s="4">
        <v>206</v>
      </c>
      <c r="H74" s="5">
        <v>801000</v>
      </c>
    </row>
    <row r="75" spans="1:8">
      <c r="A75" s="3" t="s">
        <v>147</v>
      </c>
      <c r="B75" s="4">
        <v>10</v>
      </c>
      <c r="C75" s="4">
        <v>740</v>
      </c>
      <c r="D75" s="4">
        <v>500</v>
      </c>
      <c r="E75" s="81" t="s">
        <v>141</v>
      </c>
      <c r="F75" s="81"/>
      <c r="G75" s="4">
        <v>246</v>
      </c>
      <c r="H75" s="5">
        <v>857000</v>
      </c>
    </row>
    <row r="76" spans="1:8">
      <c r="A76" s="3" t="s">
        <v>148</v>
      </c>
      <c r="B76" s="4">
        <v>10</v>
      </c>
      <c r="C76" s="4">
        <v>1100</v>
      </c>
      <c r="D76" s="4">
        <v>500</v>
      </c>
      <c r="E76" s="81" t="s">
        <v>149</v>
      </c>
      <c r="F76" s="81"/>
      <c r="G76" s="4">
        <v>320</v>
      </c>
      <c r="H76" s="25">
        <v>1157000</v>
      </c>
    </row>
    <row r="77" spans="1:8">
      <c r="A77" s="3" t="s">
        <v>150</v>
      </c>
      <c r="B77" s="4">
        <v>16</v>
      </c>
      <c r="C77" s="4">
        <v>1100</v>
      </c>
      <c r="D77" s="4">
        <v>500</v>
      </c>
      <c r="E77" s="81" t="s">
        <v>151</v>
      </c>
      <c r="F77" s="81"/>
      <c r="G77" s="4">
        <v>320</v>
      </c>
      <c r="H77" s="25">
        <v>1637000</v>
      </c>
    </row>
    <row r="78" spans="1:8" ht="10.5" customHeight="1">
      <c r="A78" s="135" t="s">
        <v>152</v>
      </c>
      <c r="B78" s="136"/>
      <c r="C78" s="136"/>
      <c r="D78" s="136"/>
      <c r="E78" s="136"/>
      <c r="F78" s="136"/>
      <c r="G78" s="136"/>
      <c r="H78" s="136"/>
    </row>
    <row r="79" spans="1:8">
      <c r="A79" s="81" t="s">
        <v>153</v>
      </c>
      <c r="B79" s="81"/>
      <c r="C79" s="81"/>
      <c r="D79" s="15">
        <v>37000</v>
      </c>
      <c r="E79" s="81" t="s">
        <v>154</v>
      </c>
      <c r="F79" s="81"/>
      <c r="G79" s="81"/>
      <c r="H79" s="15" t="s">
        <v>684</v>
      </c>
    </row>
    <row r="80" spans="1:8">
      <c r="A80" s="81" t="s">
        <v>155</v>
      </c>
      <c r="B80" s="81"/>
      <c r="C80" s="81"/>
      <c r="D80" s="15">
        <v>38500</v>
      </c>
      <c r="E80" s="81" t="s">
        <v>156</v>
      </c>
      <c r="F80" s="81"/>
      <c r="G80" s="81"/>
      <c r="H80" s="15">
        <v>34200</v>
      </c>
    </row>
    <row r="81" spans="1:8">
      <c r="A81" s="81" t="s">
        <v>157</v>
      </c>
      <c r="B81" s="81"/>
      <c r="C81" s="81"/>
      <c r="D81" s="15">
        <v>36500</v>
      </c>
      <c r="E81" s="81" t="s">
        <v>158</v>
      </c>
      <c r="F81" s="81"/>
      <c r="G81" s="81"/>
      <c r="H81" s="15">
        <v>60800</v>
      </c>
    </row>
    <row r="82" spans="1:8">
      <c r="A82" s="81" t="s">
        <v>159</v>
      </c>
      <c r="B82" s="81"/>
      <c r="C82" s="81"/>
      <c r="D82" s="15">
        <v>50000</v>
      </c>
      <c r="E82" s="81" t="s">
        <v>160</v>
      </c>
      <c r="F82" s="81"/>
      <c r="G82" s="81"/>
      <c r="H82" s="15">
        <v>77200</v>
      </c>
    </row>
    <row r="83" spans="1:8">
      <c r="A83" s="81" t="s">
        <v>161</v>
      </c>
      <c r="B83" s="81"/>
      <c r="C83" s="81"/>
      <c r="D83" s="15">
        <v>77000</v>
      </c>
      <c r="E83" s="81" t="s">
        <v>162</v>
      </c>
      <c r="F83" s="81"/>
      <c r="G83" s="81"/>
      <c r="H83" s="15">
        <v>61600</v>
      </c>
    </row>
    <row r="84" spans="1:8">
      <c r="A84" s="81" t="s">
        <v>163</v>
      </c>
      <c r="B84" s="81"/>
      <c r="C84" s="81"/>
      <c r="D84" s="15">
        <v>52000</v>
      </c>
      <c r="E84" s="81" t="s">
        <v>164</v>
      </c>
      <c r="F84" s="81"/>
      <c r="G84" s="81"/>
      <c r="H84" s="16">
        <v>64900</v>
      </c>
    </row>
    <row r="85" spans="1:8">
      <c r="A85" s="81" t="s">
        <v>165</v>
      </c>
      <c r="B85" s="81"/>
      <c r="C85" s="81"/>
      <c r="D85" s="15">
        <v>172000</v>
      </c>
      <c r="E85" s="81" t="s">
        <v>166</v>
      </c>
      <c r="F85" s="81"/>
      <c r="G85" s="81"/>
      <c r="H85" s="15">
        <v>34000</v>
      </c>
    </row>
    <row r="86" spans="1:8">
      <c r="A86" s="81" t="s">
        <v>167</v>
      </c>
      <c r="B86" s="81"/>
      <c r="C86" s="81"/>
      <c r="D86" s="15">
        <v>106500</v>
      </c>
      <c r="E86" s="81" t="s">
        <v>168</v>
      </c>
      <c r="F86" s="81"/>
      <c r="G86" s="81"/>
      <c r="H86" s="15">
        <v>91300</v>
      </c>
    </row>
    <row r="87" spans="1:8">
      <c r="A87" s="81" t="s">
        <v>169</v>
      </c>
      <c r="B87" s="81"/>
      <c r="C87" s="81"/>
      <c r="D87" s="15">
        <v>132000</v>
      </c>
      <c r="E87" s="81" t="s">
        <v>170</v>
      </c>
      <c r="F87" s="81"/>
      <c r="G87" s="81"/>
      <c r="H87" s="15">
        <v>90550</v>
      </c>
    </row>
    <row r="88" spans="1:8">
      <c r="A88" s="81" t="s">
        <v>171</v>
      </c>
      <c r="B88" s="81"/>
      <c r="C88" s="81"/>
      <c r="D88" s="15">
        <v>5500</v>
      </c>
      <c r="E88" s="81" t="s">
        <v>172</v>
      </c>
      <c r="F88" s="81"/>
      <c r="G88" s="81"/>
      <c r="H88" s="15">
        <v>205700</v>
      </c>
    </row>
    <row r="89" spans="1:8">
      <c r="A89" s="81" t="s">
        <v>173</v>
      </c>
      <c r="B89" s="81"/>
      <c r="C89" s="81"/>
      <c r="D89" s="15">
        <v>2500</v>
      </c>
      <c r="E89" s="81" t="s">
        <v>174</v>
      </c>
      <c r="F89" s="81"/>
      <c r="G89" s="81"/>
      <c r="H89" s="15">
        <v>30800</v>
      </c>
    </row>
    <row r="90" spans="1:8">
      <c r="A90" s="81" t="s">
        <v>175</v>
      </c>
      <c r="B90" s="81"/>
      <c r="C90" s="81"/>
      <c r="D90" s="15">
        <v>3300</v>
      </c>
      <c r="E90" s="81" t="s">
        <v>176</v>
      </c>
      <c r="F90" s="81"/>
      <c r="G90" s="81"/>
      <c r="H90" s="17">
        <v>45800</v>
      </c>
    </row>
    <row r="91" spans="1:8">
      <c r="A91" s="81" t="s">
        <v>177</v>
      </c>
      <c r="B91" s="81"/>
      <c r="C91" s="81"/>
      <c r="D91" s="15">
        <v>3300</v>
      </c>
      <c r="E91" s="81" t="s">
        <v>178</v>
      </c>
      <c r="F91" s="81"/>
      <c r="G91" s="81"/>
      <c r="H91" s="15">
        <v>100100</v>
      </c>
    </row>
    <row r="92" spans="1:8">
      <c r="A92" s="81" t="s">
        <v>179</v>
      </c>
      <c r="B92" s="81"/>
      <c r="C92" s="81"/>
      <c r="D92" s="15">
        <v>6600</v>
      </c>
      <c r="E92" s="81" t="s">
        <v>180</v>
      </c>
      <c r="F92" s="81"/>
      <c r="G92" s="81"/>
      <c r="H92" s="17">
        <v>78650</v>
      </c>
    </row>
    <row r="93" spans="1:8">
      <c r="A93" s="81" t="s">
        <v>181</v>
      </c>
      <c r="B93" s="81"/>
      <c r="C93" s="81"/>
      <c r="D93" s="15">
        <v>4200</v>
      </c>
      <c r="E93" s="81" t="s">
        <v>182</v>
      </c>
      <c r="F93" s="81"/>
      <c r="G93" s="81"/>
      <c r="H93" s="15">
        <v>843700</v>
      </c>
    </row>
    <row r="94" spans="1:8" ht="11.25" customHeight="1">
      <c r="A94" s="81" t="s">
        <v>183</v>
      </c>
      <c r="B94" s="81"/>
      <c r="C94" s="81"/>
      <c r="D94" s="15">
        <v>4700</v>
      </c>
      <c r="E94" s="140" t="s">
        <v>598</v>
      </c>
      <c r="F94" s="141"/>
      <c r="G94" s="142"/>
      <c r="H94" s="33">
        <v>55000</v>
      </c>
    </row>
    <row r="95" spans="1:8">
      <c r="A95" s="81" t="s">
        <v>184</v>
      </c>
      <c r="B95" s="81"/>
      <c r="C95" s="81"/>
      <c r="D95" s="15" t="s">
        <v>688</v>
      </c>
      <c r="E95" s="81"/>
      <c r="F95" s="81"/>
      <c r="G95" s="81"/>
      <c r="H95" s="17"/>
    </row>
    <row r="96" spans="1:8" ht="19.5" customHeight="1">
      <c r="A96" s="81" t="s">
        <v>608</v>
      </c>
      <c r="B96" s="81"/>
      <c r="C96" s="81"/>
      <c r="D96" s="15">
        <v>670</v>
      </c>
      <c r="E96" s="18"/>
      <c r="F96" s="18"/>
      <c r="G96" s="18"/>
      <c r="H96" s="18"/>
    </row>
    <row r="97" spans="1:8">
      <c r="A97" s="81" t="s">
        <v>185</v>
      </c>
      <c r="B97" s="81"/>
      <c r="C97" s="81"/>
      <c r="D97" s="56" t="s">
        <v>610</v>
      </c>
      <c r="E97" s="18"/>
      <c r="F97" s="18"/>
      <c r="G97" s="18"/>
      <c r="H97" s="18"/>
    </row>
    <row r="98" spans="1:8" ht="21.75" customHeight="1">
      <c r="A98" s="81" t="s">
        <v>186</v>
      </c>
      <c r="B98" s="81"/>
      <c r="C98" s="81"/>
      <c r="D98" s="15" t="s">
        <v>611</v>
      </c>
      <c r="E98" s="18"/>
      <c r="F98" s="18"/>
      <c r="G98" s="18"/>
      <c r="H98" s="18"/>
    </row>
    <row r="99" spans="1:8" ht="10.5" customHeight="1">
      <c r="A99" s="81" t="s">
        <v>187</v>
      </c>
      <c r="B99" s="81"/>
      <c r="C99" s="81"/>
      <c r="D99" s="15">
        <v>730</v>
      </c>
      <c r="E99" s="81"/>
      <c r="F99" s="81"/>
      <c r="G99" s="81"/>
      <c r="H99" s="19"/>
    </row>
    <row r="100" spans="1:8" ht="12" customHeight="1">
      <c r="A100" s="51"/>
      <c r="B100" s="51"/>
      <c r="C100" s="51"/>
      <c r="D100" s="52"/>
      <c r="E100" s="51"/>
      <c r="F100" s="51"/>
      <c r="G100" s="51"/>
      <c r="H100" s="53"/>
    </row>
    <row r="101" spans="1:8" ht="14.1" customHeight="1">
      <c r="A101" s="137" t="s">
        <v>188</v>
      </c>
      <c r="B101" s="138"/>
      <c r="C101" s="138"/>
      <c r="D101" s="138"/>
      <c r="E101" s="138"/>
      <c r="F101" s="138"/>
      <c r="G101" s="138"/>
      <c r="H101" s="138"/>
    </row>
    <row r="102" spans="1:8" ht="35.25" customHeight="1">
      <c r="A102" s="76" t="s">
        <v>189</v>
      </c>
      <c r="B102" s="76"/>
      <c r="C102" s="81" t="s">
        <v>190</v>
      </c>
      <c r="D102" s="81"/>
      <c r="E102" s="81"/>
      <c r="F102" s="81"/>
      <c r="G102" s="139">
        <v>63350</v>
      </c>
      <c r="H102" s="76"/>
    </row>
    <row r="103" spans="1:8" ht="15.75" customHeight="1">
      <c r="A103" s="76" t="s">
        <v>191</v>
      </c>
      <c r="B103" s="76"/>
      <c r="C103" s="143" t="s">
        <v>192</v>
      </c>
      <c r="D103" s="143"/>
      <c r="E103" s="143"/>
      <c r="F103" s="143"/>
      <c r="G103" s="139">
        <v>57000</v>
      </c>
      <c r="H103" s="76"/>
    </row>
    <row r="104" spans="1:8" ht="15.75" customHeight="1">
      <c r="A104" s="76" t="s">
        <v>583</v>
      </c>
      <c r="B104" s="76"/>
      <c r="C104" s="143" t="s">
        <v>584</v>
      </c>
      <c r="D104" s="143"/>
      <c r="E104" s="143"/>
      <c r="F104" s="143"/>
      <c r="G104" s="139">
        <v>69300</v>
      </c>
      <c r="H104" s="76"/>
    </row>
    <row r="105" spans="1:8" ht="21.75" customHeight="1">
      <c r="A105" s="76" t="s">
        <v>193</v>
      </c>
      <c r="B105" s="76"/>
      <c r="C105" s="81" t="s">
        <v>194</v>
      </c>
      <c r="D105" s="81"/>
      <c r="E105" s="81"/>
      <c r="F105" s="81"/>
      <c r="G105" s="76" t="s">
        <v>612</v>
      </c>
      <c r="H105" s="76"/>
    </row>
    <row r="106" spans="1:8" ht="21.75" customHeight="1">
      <c r="A106" s="76" t="s">
        <v>195</v>
      </c>
      <c r="B106" s="76"/>
      <c r="C106" s="81" t="s">
        <v>196</v>
      </c>
      <c r="D106" s="81"/>
      <c r="E106" s="81"/>
      <c r="F106" s="81"/>
      <c r="G106" s="139">
        <v>91000</v>
      </c>
      <c r="H106" s="76"/>
    </row>
    <row r="107" spans="1:8" ht="27" customHeight="1">
      <c r="A107" s="76" t="s">
        <v>197</v>
      </c>
      <c r="B107" s="76"/>
      <c r="C107" s="81" t="s">
        <v>198</v>
      </c>
      <c r="D107" s="81"/>
      <c r="E107" s="81"/>
      <c r="F107" s="81"/>
      <c r="G107" s="76" t="s">
        <v>613</v>
      </c>
      <c r="H107" s="76"/>
    </row>
    <row r="108" spans="1:8" ht="24.75" customHeight="1">
      <c r="A108" s="76" t="s">
        <v>199</v>
      </c>
      <c r="B108" s="76"/>
      <c r="C108" s="81" t="s">
        <v>200</v>
      </c>
      <c r="D108" s="81"/>
      <c r="E108" s="81"/>
      <c r="F108" s="81"/>
      <c r="G108" s="139">
        <v>261000</v>
      </c>
      <c r="H108" s="76"/>
    </row>
    <row r="109" spans="1:8" ht="24.75" customHeight="1">
      <c r="A109" s="76" t="s">
        <v>201</v>
      </c>
      <c r="B109" s="76"/>
      <c r="C109" s="81" t="s">
        <v>202</v>
      </c>
      <c r="D109" s="81"/>
      <c r="E109" s="81"/>
      <c r="F109" s="81"/>
      <c r="G109" s="139">
        <v>156300</v>
      </c>
      <c r="H109" s="76"/>
    </row>
    <row r="110" spans="1:8" ht="24" customHeight="1">
      <c r="A110" s="76" t="s">
        <v>203</v>
      </c>
      <c r="B110" s="76"/>
      <c r="C110" s="81" t="s">
        <v>204</v>
      </c>
      <c r="D110" s="81"/>
      <c r="E110" s="81"/>
      <c r="F110" s="81"/>
      <c r="G110" s="139">
        <v>218330</v>
      </c>
      <c r="H110" s="76"/>
    </row>
    <row r="111" spans="1:8" ht="24" customHeight="1">
      <c r="A111" s="76" t="s">
        <v>585</v>
      </c>
      <c r="B111" s="76"/>
      <c r="C111" s="81" t="s">
        <v>204</v>
      </c>
      <c r="D111" s="81"/>
      <c r="E111" s="81"/>
      <c r="F111" s="81"/>
      <c r="G111" s="139">
        <v>92400</v>
      </c>
      <c r="H111" s="76"/>
    </row>
    <row r="112" spans="1:8" ht="23.25" customHeight="1">
      <c r="A112" s="76" t="s">
        <v>205</v>
      </c>
      <c r="B112" s="76"/>
      <c r="C112" s="81" t="s">
        <v>206</v>
      </c>
      <c r="D112" s="81"/>
      <c r="E112" s="81"/>
      <c r="F112" s="81"/>
      <c r="G112" s="139">
        <v>319650</v>
      </c>
      <c r="H112" s="76"/>
    </row>
    <row r="113" spans="1:8" ht="23.25" customHeight="1">
      <c r="A113" s="76" t="s">
        <v>207</v>
      </c>
      <c r="B113" s="76"/>
      <c r="C113" s="81" t="s">
        <v>208</v>
      </c>
      <c r="D113" s="81"/>
      <c r="E113" s="81"/>
      <c r="F113" s="81"/>
      <c r="G113" s="80">
        <v>337150</v>
      </c>
      <c r="H113" s="144"/>
    </row>
    <row r="114" spans="1:8" ht="24.75" customHeight="1">
      <c r="A114" s="76" t="s">
        <v>209</v>
      </c>
      <c r="B114" s="76"/>
      <c r="C114" s="81" t="s">
        <v>210</v>
      </c>
      <c r="D114" s="81"/>
      <c r="E114" s="81"/>
      <c r="F114" s="81"/>
      <c r="G114" s="139">
        <v>534300</v>
      </c>
      <c r="H114" s="76"/>
    </row>
    <row r="115" spans="1:8" ht="14.1" customHeight="1">
      <c r="A115" s="135" t="s">
        <v>211</v>
      </c>
      <c r="B115" s="136"/>
      <c r="C115" s="136"/>
      <c r="D115" s="136"/>
      <c r="E115" s="136"/>
      <c r="F115" s="136"/>
      <c r="G115" s="136"/>
      <c r="H115" s="136"/>
    </row>
    <row r="116" spans="1:8" ht="29.25" customHeight="1">
      <c r="A116" s="76" t="s">
        <v>212</v>
      </c>
      <c r="B116" s="76"/>
      <c r="C116" s="81" t="s">
        <v>213</v>
      </c>
      <c r="D116" s="81"/>
      <c r="E116" s="81"/>
      <c r="F116" s="81"/>
      <c r="G116" s="139">
        <v>252850</v>
      </c>
      <c r="H116" s="76"/>
    </row>
    <row r="117" spans="1:8" ht="23.25" customHeight="1">
      <c r="A117" s="76" t="s">
        <v>214</v>
      </c>
      <c r="B117" s="76"/>
      <c r="C117" s="81" t="s">
        <v>215</v>
      </c>
      <c r="D117" s="81"/>
      <c r="E117" s="81"/>
      <c r="F117" s="81"/>
      <c r="G117" s="139" t="s">
        <v>614</v>
      </c>
      <c r="H117" s="76"/>
    </row>
    <row r="118" spans="1:8" ht="24.75" customHeight="1">
      <c r="A118" s="76" t="s">
        <v>216</v>
      </c>
      <c r="B118" s="76"/>
      <c r="C118" s="81" t="s">
        <v>217</v>
      </c>
      <c r="D118" s="81"/>
      <c r="E118" s="81"/>
      <c r="F118" s="81"/>
      <c r="G118" s="139">
        <v>396900</v>
      </c>
      <c r="H118" s="76"/>
    </row>
    <row r="119" spans="1:8" ht="24.75" customHeight="1">
      <c r="A119" s="76" t="s">
        <v>586</v>
      </c>
      <c r="B119" s="76"/>
      <c r="C119" s="81" t="s">
        <v>587</v>
      </c>
      <c r="D119" s="81"/>
      <c r="E119" s="81"/>
      <c r="F119" s="81"/>
      <c r="G119" s="139">
        <v>488400</v>
      </c>
      <c r="H119" s="76"/>
    </row>
    <row r="120" spans="1:8" ht="23.25" customHeight="1">
      <c r="A120" s="76" t="s">
        <v>218</v>
      </c>
      <c r="B120" s="76"/>
      <c r="C120" s="81" t="s">
        <v>219</v>
      </c>
      <c r="D120" s="81"/>
      <c r="E120" s="81"/>
      <c r="F120" s="81"/>
      <c r="G120" s="139">
        <v>577500</v>
      </c>
      <c r="H120" s="76"/>
    </row>
    <row r="121" spans="1:8" ht="14.1" customHeight="1">
      <c r="A121" s="145" t="s">
        <v>220</v>
      </c>
      <c r="B121" s="146"/>
      <c r="C121" s="146"/>
      <c r="D121" s="146"/>
      <c r="E121" s="146"/>
      <c r="F121" s="146"/>
      <c r="G121" s="146"/>
      <c r="H121" s="146"/>
    </row>
    <row r="122" spans="1:8" ht="29.25" customHeight="1">
      <c r="A122" s="76" t="s">
        <v>221</v>
      </c>
      <c r="B122" s="76"/>
      <c r="C122" s="81" t="s">
        <v>222</v>
      </c>
      <c r="D122" s="81"/>
      <c r="E122" s="81"/>
      <c r="F122" s="81"/>
      <c r="G122" s="139" t="s">
        <v>615</v>
      </c>
      <c r="H122" s="76"/>
    </row>
    <row r="123" spans="1:8" ht="23.25" customHeight="1">
      <c r="A123" s="76" t="s">
        <v>223</v>
      </c>
      <c r="B123" s="76"/>
      <c r="C123" s="81" t="s">
        <v>224</v>
      </c>
      <c r="D123" s="81"/>
      <c r="E123" s="81"/>
      <c r="F123" s="81"/>
      <c r="G123" s="139" t="s">
        <v>616</v>
      </c>
      <c r="H123" s="76"/>
    </row>
    <row r="124" spans="1:8" ht="26.25" customHeight="1">
      <c r="A124" s="144" t="s">
        <v>225</v>
      </c>
      <c r="B124" s="144"/>
      <c r="C124" s="81" t="s">
        <v>226</v>
      </c>
      <c r="D124" s="81"/>
      <c r="E124" s="81"/>
      <c r="F124" s="81"/>
      <c r="G124" s="139">
        <v>641300</v>
      </c>
      <c r="H124" s="76"/>
    </row>
    <row r="125" spans="1:8" ht="24.75" customHeight="1">
      <c r="A125" s="144" t="s">
        <v>227</v>
      </c>
      <c r="B125" s="144"/>
      <c r="C125" s="81" t="s">
        <v>228</v>
      </c>
      <c r="D125" s="81"/>
      <c r="E125" s="81"/>
      <c r="F125" s="81"/>
      <c r="G125" s="139">
        <v>754550</v>
      </c>
      <c r="H125" s="76"/>
    </row>
    <row r="126" spans="1:8" ht="28.5" customHeight="1">
      <c r="A126" s="76" t="s">
        <v>229</v>
      </c>
      <c r="B126" s="76"/>
      <c r="C126" s="81" t="s">
        <v>230</v>
      </c>
      <c r="D126" s="81"/>
      <c r="E126" s="81"/>
      <c r="F126" s="81"/>
      <c r="G126" s="139">
        <v>993650</v>
      </c>
      <c r="H126" s="76"/>
    </row>
    <row r="127" spans="1:8" ht="25.5" customHeight="1">
      <c r="A127" s="76" t="s">
        <v>231</v>
      </c>
      <c r="B127" s="76"/>
      <c r="C127" s="81" t="s">
        <v>232</v>
      </c>
      <c r="D127" s="81"/>
      <c r="E127" s="81"/>
      <c r="F127" s="81"/>
      <c r="G127" s="147">
        <v>1052200</v>
      </c>
      <c r="H127" s="147"/>
    </row>
    <row r="128" spans="1:8" ht="14.1" customHeight="1">
      <c r="A128" s="135" t="s">
        <v>233</v>
      </c>
      <c r="B128" s="136"/>
      <c r="C128" s="136"/>
      <c r="D128" s="136"/>
      <c r="E128" s="136"/>
      <c r="F128" s="136"/>
      <c r="G128" s="136"/>
      <c r="H128" s="136"/>
    </row>
    <row r="129" spans="1:8" ht="29.25" customHeight="1">
      <c r="A129" s="76" t="s">
        <v>234</v>
      </c>
      <c r="B129" s="76"/>
      <c r="C129" s="81" t="s">
        <v>235</v>
      </c>
      <c r="D129" s="81"/>
      <c r="E129" s="81"/>
      <c r="F129" s="81"/>
      <c r="G129" s="139">
        <v>149200</v>
      </c>
      <c r="H129" s="76"/>
    </row>
    <row r="130" spans="1:8" ht="24" customHeight="1">
      <c r="A130" s="76" t="s">
        <v>236</v>
      </c>
      <c r="B130" s="76"/>
      <c r="C130" s="81" t="s">
        <v>237</v>
      </c>
      <c r="D130" s="81"/>
      <c r="E130" s="81"/>
      <c r="F130" s="81"/>
      <c r="G130" s="139">
        <v>424000</v>
      </c>
      <c r="H130" s="76"/>
    </row>
    <row r="131" spans="1:8" ht="23.25" customHeight="1">
      <c r="A131" s="76" t="s">
        <v>238</v>
      </c>
      <c r="B131" s="76"/>
      <c r="C131" s="81" t="s">
        <v>239</v>
      </c>
      <c r="D131" s="81"/>
      <c r="E131" s="81"/>
      <c r="F131" s="81"/>
      <c r="G131" s="139">
        <v>497600</v>
      </c>
      <c r="H131" s="76"/>
    </row>
    <row r="132" spans="1:8" ht="30.75" customHeight="1">
      <c r="A132" s="76" t="s">
        <v>240</v>
      </c>
      <c r="B132" s="76"/>
      <c r="C132" s="81" t="s">
        <v>241</v>
      </c>
      <c r="D132" s="81"/>
      <c r="E132" s="81"/>
      <c r="F132" s="81"/>
      <c r="G132" s="76" t="s">
        <v>617</v>
      </c>
      <c r="H132" s="76"/>
    </row>
    <row r="133" spans="1:8" ht="14.45" customHeight="1">
      <c r="A133" s="148" t="s">
        <v>242</v>
      </c>
      <c r="B133" s="149"/>
      <c r="C133" s="149"/>
      <c r="D133" s="149"/>
      <c r="E133" s="149"/>
      <c r="F133" s="149"/>
      <c r="G133" s="149"/>
      <c r="H133" s="149"/>
    </row>
    <row r="134" spans="1:8">
      <c r="A134" s="76" t="s">
        <v>243</v>
      </c>
      <c r="B134" s="76"/>
      <c r="C134" s="81" t="s">
        <v>244</v>
      </c>
      <c r="D134" s="81"/>
      <c r="E134" s="81"/>
      <c r="F134" s="81"/>
      <c r="G134" s="139">
        <v>85800</v>
      </c>
      <c r="H134" s="76"/>
    </row>
    <row r="135" spans="1:8">
      <c r="A135" s="76" t="s">
        <v>245</v>
      </c>
      <c r="B135" s="76"/>
      <c r="C135" s="81" t="s">
        <v>246</v>
      </c>
      <c r="D135" s="81"/>
      <c r="E135" s="81"/>
      <c r="F135" s="81"/>
      <c r="G135" s="139">
        <v>480700</v>
      </c>
      <c r="H135" s="76"/>
    </row>
    <row r="136" spans="1:8">
      <c r="A136" s="150" t="s">
        <v>247</v>
      </c>
      <c r="B136" s="150"/>
      <c r="C136" s="151" t="s">
        <v>248</v>
      </c>
      <c r="D136" s="151"/>
      <c r="E136" s="151"/>
      <c r="F136" s="151"/>
      <c r="G136" s="139">
        <v>305800</v>
      </c>
      <c r="H136" s="76"/>
    </row>
    <row r="137" spans="1:8">
      <c r="A137" s="76" t="s">
        <v>249</v>
      </c>
      <c r="B137" s="76"/>
      <c r="C137" s="81" t="s">
        <v>250</v>
      </c>
      <c r="D137" s="81"/>
      <c r="E137" s="81"/>
      <c r="F137" s="81"/>
      <c r="G137" s="139">
        <v>390500</v>
      </c>
      <c r="H137" s="76"/>
    </row>
    <row r="138" spans="1:8">
      <c r="A138" s="76" t="s">
        <v>532</v>
      </c>
      <c r="B138" s="76"/>
      <c r="C138" s="81" t="s">
        <v>533</v>
      </c>
      <c r="D138" s="81"/>
      <c r="E138" s="81"/>
      <c r="F138" s="81"/>
      <c r="G138" s="139">
        <v>427900</v>
      </c>
      <c r="H138" s="76"/>
    </row>
    <row r="139" spans="1:8" ht="29.25" customHeight="1">
      <c r="A139" s="76" t="s">
        <v>251</v>
      </c>
      <c r="B139" s="76"/>
      <c r="C139" s="81" t="s">
        <v>252</v>
      </c>
      <c r="D139" s="81"/>
      <c r="E139" s="81"/>
      <c r="F139" s="81"/>
      <c r="G139" s="139">
        <v>551100</v>
      </c>
      <c r="H139" s="76"/>
    </row>
    <row r="140" spans="1:8" ht="29.25" customHeight="1">
      <c r="A140" s="76" t="s">
        <v>253</v>
      </c>
      <c r="B140" s="76"/>
      <c r="C140" s="81" t="s">
        <v>254</v>
      </c>
      <c r="D140" s="81"/>
      <c r="E140" s="81"/>
      <c r="F140" s="81"/>
      <c r="G140" s="139">
        <v>859100</v>
      </c>
      <c r="H140" s="76"/>
    </row>
    <row r="141" spans="1:8" ht="27" customHeight="1">
      <c r="A141" s="76" t="s">
        <v>255</v>
      </c>
      <c r="B141" s="76"/>
      <c r="C141" s="81" t="s">
        <v>256</v>
      </c>
      <c r="D141" s="81"/>
      <c r="E141" s="81"/>
      <c r="F141" s="81"/>
      <c r="G141" s="139">
        <v>883300</v>
      </c>
      <c r="H141" s="76"/>
    </row>
    <row r="142" spans="1:8" ht="24" customHeight="1">
      <c r="A142" s="76" t="s">
        <v>257</v>
      </c>
      <c r="B142" s="76"/>
      <c r="C142" s="81" t="s">
        <v>258</v>
      </c>
      <c r="D142" s="81"/>
      <c r="E142" s="81"/>
      <c r="F142" s="81"/>
      <c r="G142" s="139">
        <v>946000</v>
      </c>
      <c r="H142" s="76"/>
    </row>
    <row r="143" spans="1:8" ht="26.25" customHeight="1">
      <c r="A143" s="76" t="s">
        <v>259</v>
      </c>
      <c r="B143" s="76"/>
      <c r="C143" s="81" t="s">
        <v>260</v>
      </c>
      <c r="D143" s="81"/>
      <c r="E143" s="81"/>
      <c r="F143" s="81"/>
      <c r="G143" s="147">
        <v>1717000</v>
      </c>
      <c r="H143" s="147"/>
    </row>
    <row r="144" spans="1:8" ht="25.5" customHeight="1">
      <c r="A144" s="76" t="s">
        <v>261</v>
      </c>
      <c r="B144" s="76"/>
      <c r="C144" s="81" t="s">
        <v>262</v>
      </c>
      <c r="D144" s="81"/>
      <c r="E144" s="81"/>
      <c r="F144" s="81"/>
      <c r="G144" s="147">
        <v>1747000</v>
      </c>
      <c r="H144" s="147"/>
    </row>
    <row r="145" spans="1:8">
      <c r="A145" s="76" t="s">
        <v>263</v>
      </c>
      <c r="B145" s="76"/>
      <c r="C145" s="81" t="s">
        <v>264</v>
      </c>
      <c r="D145" s="81"/>
      <c r="E145" s="81"/>
      <c r="F145" s="81"/>
      <c r="G145" s="139" t="s">
        <v>618</v>
      </c>
      <c r="H145" s="76"/>
    </row>
    <row r="146" spans="1:8" ht="14.1" customHeight="1">
      <c r="A146" s="152" t="s">
        <v>265</v>
      </c>
      <c r="B146" s="153"/>
      <c r="C146" s="153"/>
      <c r="D146" s="153"/>
      <c r="E146" s="153"/>
      <c r="F146" s="153"/>
      <c r="G146" s="153"/>
      <c r="H146" s="153"/>
    </row>
    <row r="147" spans="1:8" ht="14.1" customHeight="1">
      <c r="A147" s="154" t="s">
        <v>266</v>
      </c>
      <c r="B147" s="154"/>
      <c r="C147" s="154"/>
      <c r="D147" s="15">
        <v>13200</v>
      </c>
      <c r="E147" s="154" t="s">
        <v>267</v>
      </c>
      <c r="F147" s="154"/>
      <c r="G147" s="154"/>
      <c r="H147" s="21" t="s">
        <v>619</v>
      </c>
    </row>
    <row r="148" spans="1:8" ht="14.1" customHeight="1">
      <c r="A148" s="154" t="s">
        <v>268</v>
      </c>
      <c r="B148" s="154"/>
      <c r="C148" s="154"/>
      <c r="D148" s="15">
        <v>8800</v>
      </c>
      <c r="E148" s="154" t="s">
        <v>269</v>
      </c>
      <c r="F148" s="154"/>
      <c r="G148" s="154"/>
      <c r="H148" s="15">
        <v>13750</v>
      </c>
    </row>
    <row r="149" spans="1:8" ht="14.1" customHeight="1">
      <c r="A149" s="154" t="s">
        <v>270</v>
      </c>
      <c r="B149" s="154"/>
      <c r="C149" s="154"/>
      <c r="D149" s="15">
        <v>9500</v>
      </c>
      <c r="E149" s="154" t="s">
        <v>271</v>
      </c>
      <c r="F149" s="154"/>
      <c r="G149" s="154"/>
      <c r="H149" s="21" t="s">
        <v>620</v>
      </c>
    </row>
    <row r="150" spans="1:8" ht="14.1" customHeight="1">
      <c r="A150" s="154" t="s">
        <v>272</v>
      </c>
      <c r="B150" s="154"/>
      <c r="C150" s="154"/>
      <c r="D150" s="15">
        <v>14300</v>
      </c>
      <c r="E150" s="154" t="s">
        <v>273</v>
      </c>
      <c r="F150" s="154"/>
      <c r="G150" s="154"/>
      <c r="H150" s="15">
        <v>18200</v>
      </c>
    </row>
    <row r="151" spans="1:8" ht="14.1" customHeight="1">
      <c r="A151" s="154" t="s">
        <v>274</v>
      </c>
      <c r="B151" s="154"/>
      <c r="C151" s="154"/>
      <c r="D151" s="15">
        <v>11000</v>
      </c>
      <c r="E151" s="154" t="s">
        <v>275</v>
      </c>
      <c r="F151" s="154"/>
      <c r="G151" s="154"/>
      <c r="H151" s="15">
        <v>10800</v>
      </c>
    </row>
    <row r="152" spans="1:8" ht="24" customHeight="1">
      <c r="A152" s="154" t="s">
        <v>276</v>
      </c>
      <c r="B152" s="154"/>
      <c r="C152" s="154"/>
      <c r="D152" s="15">
        <v>13200</v>
      </c>
      <c r="E152" s="154" t="s">
        <v>277</v>
      </c>
      <c r="F152" s="154"/>
      <c r="G152" s="154"/>
      <c r="H152" s="15">
        <v>22300</v>
      </c>
    </row>
    <row r="153" spans="1:8" ht="14.1" customHeight="1">
      <c r="A153" s="154" t="s">
        <v>278</v>
      </c>
      <c r="B153" s="154"/>
      <c r="C153" s="154"/>
      <c r="D153" s="15">
        <v>30800</v>
      </c>
      <c r="E153" s="154" t="s">
        <v>279</v>
      </c>
      <c r="F153" s="154"/>
      <c r="G153" s="154"/>
      <c r="H153" s="15">
        <v>22250</v>
      </c>
    </row>
    <row r="154" spans="1:8" ht="14.1" customHeight="1">
      <c r="A154" s="154" t="s">
        <v>280</v>
      </c>
      <c r="B154" s="154"/>
      <c r="C154" s="154"/>
      <c r="D154" s="15">
        <v>35200</v>
      </c>
      <c r="E154" s="154" t="s">
        <v>281</v>
      </c>
      <c r="F154" s="154"/>
      <c r="G154" s="154"/>
      <c r="H154" s="15">
        <v>20900</v>
      </c>
    </row>
    <row r="155" spans="1:8" ht="14.1" customHeight="1">
      <c r="A155" s="154" t="s">
        <v>282</v>
      </c>
      <c r="B155" s="154"/>
      <c r="C155" s="154"/>
      <c r="D155" s="15">
        <v>21300</v>
      </c>
      <c r="E155" s="154" t="s">
        <v>283</v>
      </c>
      <c r="F155" s="154"/>
      <c r="G155" s="154"/>
      <c r="H155" s="15">
        <v>2200</v>
      </c>
    </row>
    <row r="156" spans="1:8" ht="14.1" customHeight="1">
      <c r="A156" s="155" t="s">
        <v>284</v>
      </c>
      <c r="B156" s="155"/>
      <c r="C156" s="155"/>
      <c r="D156" s="17">
        <v>20300</v>
      </c>
      <c r="E156" s="154" t="s">
        <v>285</v>
      </c>
      <c r="F156" s="154"/>
      <c r="G156" s="154"/>
      <c r="H156" s="15">
        <v>2200</v>
      </c>
    </row>
    <row r="157" spans="1:8" ht="14.1" customHeight="1">
      <c r="A157" s="155" t="s">
        <v>286</v>
      </c>
      <c r="B157" s="155"/>
      <c r="C157" s="155"/>
      <c r="D157" s="17">
        <v>33800</v>
      </c>
      <c r="E157" s="154" t="s">
        <v>537</v>
      </c>
      <c r="F157" s="154"/>
      <c r="G157" s="154"/>
      <c r="H157" s="15">
        <v>1430</v>
      </c>
    </row>
    <row r="158" spans="1:8" ht="14.1" customHeight="1">
      <c r="A158" s="154" t="s">
        <v>287</v>
      </c>
      <c r="B158" s="154"/>
      <c r="C158" s="154"/>
      <c r="D158" s="15">
        <v>1300</v>
      </c>
      <c r="E158" s="154" t="s">
        <v>538</v>
      </c>
      <c r="F158" s="154"/>
      <c r="G158" s="154"/>
      <c r="H158" s="15">
        <v>1320</v>
      </c>
    </row>
    <row r="159" spans="1:8">
      <c r="A159" s="154" t="s">
        <v>288</v>
      </c>
      <c r="B159" s="154"/>
      <c r="C159" s="154"/>
      <c r="D159" s="15">
        <v>397000</v>
      </c>
      <c r="E159" s="154" t="s">
        <v>539</v>
      </c>
      <c r="F159" s="154"/>
      <c r="G159" s="154"/>
      <c r="H159" s="33">
        <v>1540</v>
      </c>
    </row>
    <row r="160" spans="1:8">
      <c r="A160" s="154" t="s">
        <v>289</v>
      </c>
      <c r="B160" s="154"/>
      <c r="C160" s="154"/>
      <c r="D160" s="15">
        <v>463000</v>
      </c>
      <c r="E160" s="154" t="s">
        <v>540</v>
      </c>
      <c r="F160" s="154"/>
      <c r="G160" s="154"/>
      <c r="H160" s="34">
        <v>1540</v>
      </c>
    </row>
    <row r="161" spans="1:8">
      <c r="A161" s="154" t="s">
        <v>534</v>
      </c>
      <c r="B161" s="154"/>
      <c r="C161" s="154"/>
      <c r="D161" s="15">
        <v>14700</v>
      </c>
      <c r="E161" s="158" t="s">
        <v>541</v>
      </c>
      <c r="F161" s="159"/>
      <c r="G161" s="160"/>
      <c r="H161" s="34">
        <v>2750</v>
      </c>
    </row>
    <row r="162" spans="1:8">
      <c r="A162" s="154" t="s">
        <v>536</v>
      </c>
      <c r="B162" s="154"/>
      <c r="C162" s="154"/>
      <c r="D162" s="31">
        <v>17200</v>
      </c>
      <c r="E162" s="32"/>
      <c r="F162" s="32"/>
      <c r="G162" s="32"/>
      <c r="H162" s="34"/>
    </row>
    <row r="163" spans="1:8">
      <c r="A163" s="154" t="s">
        <v>535</v>
      </c>
      <c r="B163" s="154"/>
      <c r="C163" s="154"/>
      <c r="D163" s="15">
        <v>14300</v>
      </c>
      <c r="E163" s="32"/>
      <c r="F163" s="32"/>
      <c r="G163" s="32"/>
      <c r="H163" s="34"/>
    </row>
    <row r="164" spans="1:8">
      <c r="A164" s="156" t="s">
        <v>290</v>
      </c>
      <c r="B164" s="157"/>
      <c r="C164" s="157"/>
      <c r="D164" s="157"/>
      <c r="E164" s="157"/>
      <c r="F164" s="157"/>
      <c r="G164" s="157"/>
      <c r="H164" s="157"/>
    </row>
    <row r="165" spans="1:8">
      <c r="A165" s="81" t="s">
        <v>545</v>
      </c>
      <c r="B165" s="81"/>
      <c r="C165" s="81"/>
      <c r="D165" s="16">
        <v>190300</v>
      </c>
      <c r="E165" s="81" t="s">
        <v>291</v>
      </c>
      <c r="F165" s="81"/>
      <c r="G165" s="81"/>
      <c r="H165" s="15">
        <v>49500</v>
      </c>
    </row>
    <row r="166" spans="1:8">
      <c r="A166" s="81" t="s">
        <v>543</v>
      </c>
      <c r="B166" s="81"/>
      <c r="C166" s="81"/>
      <c r="D166" s="16">
        <v>211200</v>
      </c>
      <c r="E166" s="81" t="s">
        <v>292</v>
      </c>
      <c r="F166" s="81"/>
      <c r="G166" s="81"/>
      <c r="H166" s="15">
        <v>77000</v>
      </c>
    </row>
    <row r="167" spans="1:8" ht="39" customHeight="1">
      <c r="A167" s="81" t="s">
        <v>293</v>
      </c>
      <c r="B167" s="81"/>
      <c r="C167" s="81"/>
      <c r="D167" s="16">
        <v>138600</v>
      </c>
      <c r="E167" s="81" t="s">
        <v>686</v>
      </c>
      <c r="F167" s="81"/>
      <c r="G167" s="81"/>
      <c r="H167" s="15" t="s">
        <v>685</v>
      </c>
    </row>
    <row r="168" spans="1:8" ht="21.75" customHeight="1">
      <c r="A168" s="81" t="s">
        <v>562</v>
      </c>
      <c r="B168" s="81"/>
      <c r="C168" s="81"/>
      <c r="D168" s="16">
        <v>178200</v>
      </c>
      <c r="E168" s="81" t="s">
        <v>294</v>
      </c>
      <c r="F168" s="81"/>
      <c r="G168" s="81"/>
      <c r="H168" s="15" t="s">
        <v>633</v>
      </c>
    </row>
    <row r="169" spans="1:8">
      <c r="A169" s="81" t="s">
        <v>544</v>
      </c>
      <c r="B169" s="81"/>
      <c r="C169" s="81"/>
      <c r="D169" s="16">
        <v>126500</v>
      </c>
      <c r="E169" s="81" t="s">
        <v>295</v>
      </c>
      <c r="F169" s="81"/>
      <c r="G169" s="81"/>
      <c r="H169" s="15" t="s">
        <v>634</v>
      </c>
    </row>
    <row r="170" spans="1:8" ht="22.5">
      <c r="A170" s="81" t="s">
        <v>524</v>
      </c>
      <c r="B170" s="81"/>
      <c r="C170" s="81"/>
      <c r="D170" s="16" t="s">
        <v>621</v>
      </c>
      <c r="E170" s="81" t="s">
        <v>297</v>
      </c>
      <c r="F170" s="81"/>
      <c r="G170" s="81"/>
      <c r="H170" s="15">
        <v>35200</v>
      </c>
    </row>
    <row r="171" spans="1:8">
      <c r="A171" s="81" t="s">
        <v>296</v>
      </c>
      <c r="B171" s="81"/>
      <c r="C171" s="81"/>
      <c r="D171" s="16" t="s">
        <v>622</v>
      </c>
      <c r="E171" s="108" t="s">
        <v>299</v>
      </c>
      <c r="F171" s="108"/>
      <c r="G171" s="108"/>
      <c r="H171" s="15">
        <v>14300</v>
      </c>
    </row>
    <row r="172" spans="1:8">
      <c r="A172" s="108" t="s">
        <v>298</v>
      </c>
      <c r="B172" s="108"/>
      <c r="C172" s="108"/>
      <c r="D172" s="16">
        <v>22000</v>
      </c>
      <c r="E172" s="81" t="s">
        <v>301</v>
      </c>
      <c r="F172" s="81"/>
      <c r="G172" s="81"/>
      <c r="H172" s="15">
        <v>18700</v>
      </c>
    </row>
    <row r="173" spans="1:8">
      <c r="A173" s="81" t="s">
        <v>300</v>
      </c>
      <c r="B173" s="81"/>
      <c r="C173" s="81"/>
      <c r="D173" s="16">
        <v>139000</v>
      </c>
      <c r="E173" s="81" t="s">
        <v>302</v>
      </c>
      <c r="F173" s="81"/>
      <c r="G173" s="81"/>
      <c r="H173" s="15">
        <v>26400</v>
      </c>
    </row>
    <row r="174" spans="1:8">
      <c r="A174" s="81" t="s">
        <v>542</v>
      </c>
      <c r="B174" s="81"/>
      <c r="C174" s="81"/>
      <c r="D174" s="16">
        <v>368500</v>
      </c>
      <c r="E174" s="81" t="s">
        <v>304</v>
      </c>
      <c r="F174" s="81"/>
      <c r="G174" s="81"/>
      <c r="H174" s="15">
        <v>33000</v>
      </c>
    </row>
    <row r="175" spans="1:8">
      <c r="A175" s="81" t="s">
        <v>303</v>
      </c>
      <c r="B175" s="81"/>
      <c r="C175" s="81"/>
      <c r="D175" s="16">
        <v>374000</v>
      </c>
      <c r="E175" s="81" t="s">
        <v>306</v>
      </c>
      <c r="F175" s="81"/>
      <c r="G175" s="81"/>
      <c r="H175" s="15">
        <v>44000</v>
      </c>
    </row>
    <row r="176" spans="1:8" ht="22.5">
      <c r="A176" s="81" t="s">
        <v>305</v>
      </c>
      <c r="B176" s="81"/>
      <c r="C176" s="81"/>
      <c r="D176" s="16" t="s">
        <v>623</v>
      </c>
      <c r="E176" s="81" t="s">
        <v>308</v>
      </c>
      <c r="F176" s="81"/>
      <c r="G176" s="81"/>
      <c r="H176" s="15" t="s">
        <v>635</v>
      </c>
    </row>
    <row r="177" spans="1:8">
      <c r="A177" s="81" t="s">
        <v>307</v>
      </c>
      <c r="B177" s="81"/>
      <c r="C177" s="81"/>
      <c r="D177" s="16">
        <v>179300</v>
      </c>
      <c r="E177" s="81" t="s">
        <v>310</v>
      </c>
      <c r="F177" s="81"/>
      <c r="G177" s="81"/>
      <c r="H177" s="15">
        <v>25300</v>
      </c>
    </row>
    <row r="178" spans="1:8" ht="22.5">
      <c r="A178" s="81" t="s">
        <v>309</v>
      </c>
      <c r="B178" s="81"/>
      <c r="C178" s="81"/>
      <c r="D178" s="15" t="s">
        <v>624</v>
      </c>
      <c r="E178" s="81" t="s">
        <v>312</v>
      </c>
      <c r="F178" s="81"/>
      <c r="G178" s="81"/>
      <c r="H178" s="15">
        <v>20900</v>
      </c>
    </row>
    <row r="179" spans="1:8" ht="22.5">
      <c r="A179" s="81" t="s">
        <v>311</v>
      </c>
      <c r="B179" s="81"/>
      <c r="C179" s="81"/>
      <c r="D179" s="15" t="s">
        <v>625</v>
      </c>
      <c r="E179" s="81" t="s">
        <v>314</v>
      </c>
      <c r="F179" s="81"/>
      <c r="G179" s="81"/>
      <c r="H179" s="15">
        <v>49500</v>
      </c>
    </row>
    <row r="180" spans="1:8">
      <c r="A180" s="81" t="s">
        <v>313</v>
      </c>
      <c r="B180" s="81"/>
      <c r="C180" s="81"/>
      <c r="D180" s="17">
        <v>165000</v>
      </c>
      <c r="E180" s="81" t="s">
        <v>316</v>
      </c>
      <c r="F180" s="81"/>
      <c r="G180" s="81"/>
      <c r="H180" s="15">
        <v>41800</v>
      </c>
    </row>
    <row r="181" spans="1:8">
      <c r="A181" s="81" t="s">
        <v>315</v>
      </c>
      <c r="B181" s="81"/>
      <c r="C181" s="81"/>
      <c r="D181" s="15" t="s">
        <v>626</v>
      </c>
      <c r="E181" s="143" t="s">
        <v>318</v>
      </c>
      <c r="F181" s="143"/>
      <c r="G181" s="143"/>
      <c r="H181" s="15" t="s">
        <v>636</v>
      </c>
    </row>
    <row r="182" spans="1:8">
      <c r="A182" s="81" t="s">
        <v>317</v>
      </c>
      <c r="B182" s="81"/>
      <c r="C182" s="81"/>
      <c r="D182" s="17">
        <v>280500</v>
      </c>
      <c r="E182" s="81" t="s">
        <v>320</v>
      </c>
      <c r="F182" s="81"/>
      <c r="G182" s="81"/>
      <c r="H182" s="15">
        <v>49500</v>
      </c>
    </row>
    <row r="183" spans="1:8" ht="22.5">
      <c r="A183" s="81" t="s">
        <v>319</v>
      </c>
      <c r="B183" s="81"/>
      <c r="C183" s="81"/>
      <c r="D183" s="15" t="s">
        <v>627</v>
      </c>
      <c r="E183" s="81" t="s">
        <v>322</v>
      </c>
      <c r="F183" s="81"/>
      <c r="G183" s="81"/>
      <c r="H183" s="15">
        <v>23100</v>
      </c>
    </row>
    <row r="184" spans="1:8">
      <c r="A184" s="81" t="s">
        <v>321</v>
      </c>
      <c r="B184" s="81"/>
      <c r="C184" s="81"/>
      <c r="D184" s="57">
        <v>1146200</v>
      </c>
      <c r="E184" s="81" t="s">
        <v>324</v>
      </c>
      <c r="F184" s="81"/>
      <c r="G184" s="81"/>
      <c r="H184" s="15">
        <v>52300</v>
      </c>
    </row>
    <row r="185" spans="1:8" ht="22.5">
      <c r="A185" s="81" t="s">
        <v>323</v>
      </c>
      <c r="B185" s="81"/>
      <c r="C185" s="81"/>
      <c r="D185" s="15" t="s">
        <v>659</v>
      </c>
      <c r="E185" s="81" t="s">
        <v>326</v>
      </c>
      <c r="F185" s="81"/>
      <c r="G185" s="81"/>
      <c r="H185" s="15" t="s">
        <v>637</v>
      </c>
    </row>
    <row r="186" spans="1:8" ht="22.5">
      <c r="A186" s="81" t="s">
        <v>325</v>
      </c>
      <c r="B186" s="81"/>
      <c r="C186" s="81"/>
      <c r="D186" s="15" t="s">
        <v>628</v>
      </c>
      <c r="E186" s="81" t="s">
        <v>328</v>
      </c>
      <c r="F186" s="81"/>
      <c r="G186" s="81"/>
      <c r="H186" s="15" t="s">
        <v>638</v>
      </c>
    </row>
    <row r="187" spans="1:8" ht="22.5">
      <c r="A187" s="81" t="s">
        <v>327</v>
      </c>
      <c r="B187" s="81"/>
      <c r="C187" s="81"/>
      <c r="D187" s="15" t="s">
        <v>660</v>
      </c>
      <c r="E187" s="81" t="s">
        <v>330</v>
      </c>
      <c r="F187" s="81"/>
      <c r="G187" s="81"/>
      <c r="H187" s="15">
        <v>145200</v>
      </c>
    </row>
    <row r="188" spans="1:8" ht="22.5">
      <c r="A188" s="81" t="s">
        <v>329</v>
      </c>
      <c r="B188" s="81"/>
      <c r="C188" s="81"/>
      <c r="D188" s="15" t="s">
        <v>629</v>
      </c>
      <c r="E188" s="81" t="s">
        <v>332</v>
      </c>
      <c r="F188" s="81"/>
      <c r="G188" s="81"/>
      <c r="H188" s="15">
        <v>145200</v>
      </c>
    </row>
    <row r="189" spans="1:8" ht="16.5" customHeight="1">
      <c r="A189" s="81" t="s">
        <v>331</v>
      </c>
      <c r="B189" s="81"/>
      <c r="C189" s="81"/>
      <c r="D189" s="15" t="s">
        <v>661</v>
      </c>
      <c r="E189" s="81" t="s">
        <v>609</v>
      </c>
      <c r="F189" s="81"/>
      <c r="G189" s="81"/>
      <c r="H189" s="15" t="s">
        <v>639</v>
      </c>
    </row>
    <row r="190" spans="1:8" ht="18" customHeight="1">
      <c r="A190" s="81" t="s">
        <v>333</v>
      </c>
      <c r="B190" s="81"/>
      <c r="C190" s="81"/>
      <c r="D190" s="15" t="s">
        <v>630</v>
      </c>
      <c r="E190" s="81" t="s">
        <v>334</v>
      </c>
      <c r="F190" s="81"/>
      <c r="G190" s="81"/>
      <c r="H190" s="15">
        <v>165000</v>
      </c>
    </row>
    <row r="191" spans="1:8">
      <c r="A191" s="81" t="s">
        <v>557</v>
      </c>
      <c r="B191" s="81"/>
      <c r="C191" s="81"/>
      <c r="D191" s="17">
        <v>280500</v>
      </c>
      <c r="E191" s="81" t="s">
        <v>555</v>
      </c>
      <c r="F191" s="81"/>
      <c r="G191" s="81"/>
      <c r="H191" s="16">
        <v>215600</v>
      </c>
    </row>
    <row r="192" spans="1:8">
      <c r="A192" s="81" t="s">
        <v>558</v>
      </c>
      <c r="B192" s="81"/>
      <c r="C192" s="81"/>
      <c r="D192" s="17">
        <v>286000</v>
      </c>
      <c r="E192" s="81" t="s">
        <v>336</v>
      </c>
      <c r="F192" s="81"/>
      <c r="G192" s="81"/>
      <c r="H192" s="15">
        <v>215600</v>
      </c>
    </row>
    <row r="193" spans="1:8">
      <c r="A193" s="81" t="s">
        <v>335</v>
      </c>
      <c r="B193" s="81"/>
      <c r="C193" s="81"/>
      <c r="D193" s="17">
        <v>517000</v>
      </c>
      <c r="E193" s="81" t="s">
        <v>546</v>
      </c>
      <c r="F193" s="81"/>
      <c r="G193" s="81"/>
      <c r="H193" s="15">
        <v>170500</v>
      </c>
    </row>
    <row r="194" spans="1:8" ht="16.5" customHeight="1">
      <c r="A194" s="77" t="s">
        <v>337</v>
      </c>
      <c r="B194" s="78"/>
      <c r="C194" s="79"/>
      <c r="D194" s="17">
        <v>132000</v>
      </c>
      <c r="E194" s="81" t="s">
        <v>525</v>
      </c>
      <c r="F194" s="81"/>
      <c r="G194" s="81"/>
      <c r="H194" s="15" t="s">
        <v>640</v>
      </c>
    </row>
    <row r="195" spans="1:8">
      <c r="A195" s="81" t="s">
        <v>338</v>
      </c>
      <c r="B195" s="81"/>
      <c r="C195" s="81"/>
      <c r="D195" s="15" t="s">
        <v>631</v>
      </c>
      <c r="E195" s="81" t="s">
        <v>526</v>
      </c>
      <c r="F195" s="81"/>
      <c r="G195" s="81"/>
      <c r="H195" s="15">
        <v>311300</v>
      </c>
    </row>
    <row r="196" spans="1:8" ht="16.5" customHeight="1">
      <c r="A196" s="108" t="s">
        <v>339</v>
      </c>
      <c r="B196" s="108"/>
      <c r="C196" s="108"/>
      <c r="D196" s="33">
        <v>33000</v>
      </c>
      <c r="E196" s="81" t="s">
        <v>556</v>
      </c>
      <c r="F196" s="81"/>
      <c r="G196" s="81"/>
      <c r="H196" s="15" t="s">
        <v>641</v>
      </c>
    </row>
    <row r="197" spans="1:8">
      <c r="A197" s="108" t="s">
        <v>340</v>
      </c>
      <c r="B197" s="108"/>
      <c r="C197" s="108"/>
      <c r="D197" s="16" t="s">
        <v>632</v>
      </c>
      <c r="E197" s="108" t="s">
        <v>607</v>
      </c>
      <c r="F197" s="108"/>
      <c r="G197" s="108"/>
      <c r="H197" s="58">
        <v>12650</v>
      </c>
    </row>
    <row r="198" spans="1:8">
      <c r="A198" s="72"/>
      <c r="B198" s="72"/>
      <c r="C198" s="72"/>
      <c r="D198" s="74"/>
      <c r="E198" s="72"/>
      <c r="F198" s="72"/>
      <c r="G198" s="72"/>
      <c r="H198" s="73"/>
    </row>
    <row r="199" spans="1:8">
      <c r="A199" s="114" t="s">
        <v>341</v>
      </c>
      <c r="B199" s="115"/>
      <c r="C199" s="115"/>
      <c r="D199" s="115"/>
      <c r="E199" s="115"/>
      <c r="F199" s="115"/>
      <c r="G199" s="115"/>
      <c r="H199" s="116"/>
    </row>
    <row r="200" spans="1:8" ht="24.75" customHeight="1">
      <c r="A200" s="81" t="s">
        <v>342</v>
      </c>
      <c r="B200" s="81"/>
      <c r="C200" s="77" t="s">
        <v>343</v>
      </c>
      <c r="D200" s="78"/>
      <c r="E200" s="78"/>
      <c r="F200" s="79"/>
      <c r="G200" s="147">
        <v>1595000</v>
      </c>
      <c r="H200" s="147"/>
    </row>
    <row r="201" spans="1:8" ht="16.5" customHeight="1">
      <c r="A201" s="81" t="s">
        <v>344</v>
      </c>
      <c r="B201" s="81"/>
      <c r="C201" s="77" t="s">
        <v>345</v>
      </c>
      <c r="D201" s="78"/>
      <c r="E201" s="78"/>
      <c r="F201" s="79"/>
      <c r="G201" s="161">
        <v>2585000</v>
      </c>
      <c r="H201" s="161"/>
    </row>
    <row r="202" spans="1:8" ht="24.75" customHeight="1">
      <c r="A202" s="81" t="s">
        <v>346</v>
      </c>
      <c r="B202" s="81"/>
      <c r="C202" s="77" t="s">
        <v>347</v>
      </c>
      <c r="D202" s="78"/>
      <c r="E202" s="78"/>
      <c r="F202" s="79"/>
      <c r="G202" s="162">
        <v>3036000</v>
      </c>
      <c r="H202" s="162"/>
    </row>
    <row r="203" spans="1:8" ht="27" customHeight="1">
      <c r="A203" s="81" t="s">
        <v>348</v>
      </c>
      <c r="B203" s="81"/>
      <c r="C203" s="85" t="s">
        <v>349</v>
      </c>
      <c r="D203" s="86"/>
      <c r="E203" s="86"/>
      <c r="F203" s="87"/>
      <c r="G203" s="163">
        <v>2530000</v>
      </c>
      <c r="H203" s="162"/>
    </row>
    <row r="204" spans="1:8" ht="28.5" customHeight="1">
      <c r="A204" s="81" t="s">
        <v>350</v>
      </c>
      <c r="B204" s="81"/>
      <c r="C204" s="85" t="s">
        <v>351</v>
      </c>
      <c r="D204" s="86"/>
      <c r="E204" s="86"/>
      <c r="F204" s="87"/>
      <c r="G204" s="164">
        <v>2695000</v>
      </c>
      <c r="H204" s="165"/>
    </row>
    <row r="205" spans="1:8" ht="13.5" customHeight="1">
      <c r="A205" s="111" t="s">
        <v>552</v>
      </c>
      <c r="B205" s="112"/>
      <c r="C205" s="112"/>
      <c r="D205" s="112"/>
      <c r="E205" s="112"/>
      <c r="F205" s="112"/>
      <c r="G205" s="112"/>
      <c r="H205" s="113"/>
    </row>
    <row r="206" spans="1:8" ht="32.25" customHeight="1">
      <c r="A206" s="76" t="s">
        <v>353</v>
      </c>
      <c r="B206" s="76"/>
      <c r="C206" s="37" t="s">
        <v>354</v>
      </c>
      <c r="D206" s="37" t="s">
        <v>355</v>
      </c>
      <c r="E206" s="40" t="s">
        <v>356</v>
      </c>
      <c r="F206" s="40" t="s">
        <v>357</v>
      </c>
      <c r="G206" s="40" t="s">
        <v>554</v>
      </c>
      <c r="H206" s="38"/>
    </row>
    <row r="207" spans="1:8" ht="15" customHeight="1">
      <c r="A207" s="81" t="s">
        <v>553</v>
      </c>
      <c r="B207" s="81"/>
      <c r="C207" s="36">
        <v>500</v>
      </c>
      <c r="D207" s="36">
        <v>343</v>
      </c>
      <c r="E207" s="28">
        <v>2.2000000000000002</v>
      </c>
      <c r="F207" s="41">
        <v>380</v>
      </c>
      <c r="G207" s="41">
        <v>350</v>
      </c>
      <c r="H207" s="59">
        <v>1000000</v>
      </c>
    </row>
    <row r="208" spans="1:8" ht="13.5" customHeight="1">
      <c r="A208" s="111" t="s">
        <v>352</v>
      </c>
      <c r="B208" s="112"/>
      <c r="C208" s="112"/>
      <c r="D208" s="112"/>
      <c r="E208" s="112"/>
      <c r="F208" s="112"/>
      <c r="G208" s="112"/>
      <c r="H208" s="113"/>
    </row>
    <row r="209" spans="1:8" ht="33.75">
      <c r="A209" s="76" t="s">
        <v>353</v>
      </c>
      <c r="B209" s="76"/>
      <c r="C209" s="20" t="s">
        <v>354</v>
      </c>
      <c r="D209" s="20" t="s">
        <v>355</v>
      </c>
      <c r="E209" s="43" t="s">
        <v>356</v>
      </c>
      <c r="F209" s="43" t="s">
        <v>357</v>
      </c>
      <c r="G209" s="43" t="s">
        <v>358</v>
      </c>
      <c r="H209" s="44" t="s">
        <v>563</v>
      </c>
    </row>
    <row r="210" spans="1:8">
      <c r="A210" s="81" t="s">
        <v>359</v>
      </c>
      <c r="B210" s="81"/>
      <c r="C210" s="4">
        <v>98</v>
      </c>
      <c r="D210" s="4">
        <v>40</v>
      </c>
      <c r="E210" s="42" t="s">
        <v>360</v>
      </c>
      <c r="F210" s="42">
        <v>220</v>
      </c>
      <c r="G210" s="42">
        <v>37.6</v>
      </c>
      <c r="H210" s="46">
        <v>98500</v>
      </c>
    </row>
    <row r="211" spans="1:8">
      <c r="A211" s="81" t="s">
        <v>361</v>
      </c>
      <c r="B211" s="81"/>
      <c r="C211" s="4">
        <v>120</v>
      </c>
      <c r="D211" s="4">
        <v>60</v>
      </c>
      <c r="E211" s="42" t="s">
        <v>360</v>
      </c>
      <c r="F211" s="42">
        <v>220</v>
      </c>
      <c r="G211" s="42">
        <v>45.4</v>
      </c>
      <c r="H211" s="46">
        <v>102850</v>
      </c>
    </row>
    <row r="212" spans="1:8">
      <c r="A212" s="81" t="s">
        <v>362</v>
      </c>
      <c r="B212" s="81"/>
      <c r="C212" s="4">
        <v>160</v>
      </c>
      <c r="D212" s="4">
        <v>90</v>
      </c>
      <c r="E212" s="42" t="s">
        <v>363</v>
      </c>
      <c r="F212" s="42">
        <v>220</v>
      </c>
      <c r="G212" s="42">
        <v>49</v>
      </c>
      <c r="H212" s="46">
        <v>121800</v>
      </c>
    </row>
    <row r="213" spans="1:8">
      <c r="A213" s="81" t="s">
        <v>364</v>
      </c>
      <c r="B213" s="81"/>
      <c r="C213" s="4">
        <v>175</v>
      </c>
      <c r="D213" s="4">
        <v>115</v>
      </c>
      <c r="E213" s="42" t="s">
        <v>365</v>
      </c>
      <c r="F213" s="42">
        <v>220</v>
      </c>
      <c r="G213" s="42">
        <v>57</v>
      </c>
      <c r="H213" s="46">
        <v>131500</v>
      </c>
    </row>
    <row r="214" spans="1:8">
      <c r="A214" s="81" t="s">
        <v>366</v>
      </c>
      <c r="B214" s="81"/>
      <c r="C214" s="4">
        <v>190</v>
      </c>
      <c r="D214" s="4">
        <v>130</v>
      </c>
      <c r="E214" s="42" t="s">
        <v>365</v>
      </c>
      <c r="F214" s="42">
        <v>220</v>
      </c>
      <c r="G214" s="42">
        <v>58.5</v>
      </c>
      <c r="H214" s="45">
        <v>133800</v>
      </c>
    </row>
    <row r="215" spans="1:8" ht="14.25" customHeight="1">
      <c r="A215" s="111" t="s">
        <v>367</v>
      </c>
      <c r="B215" s="112"/>
      <c r="C215" s="112"/>
      <c r="D215" s="112"/>
      <c r="E215" s="112"/>
      <c r="F215" s="112"/>
      <c r="G215" s="112"/>
      <c r="H215" s="113"/>
    </row>
    <row r="216" spans="1:8" ht="22.5" customHeight="1">
      <c r="A216" s="81" t="s">
        <v>368</v>
      </c>
      <c r="B216" s="81"/>
      <c r="C216" s="81"/>
      <c r="D216" s="57" t="s">
        <v>642</v>
      </c>
      <c r="E216" s="81" t="s">
        <v>369</v>
      </c>
      <c r="F216" s="81"/>
      <c r="G216" s="81"/>
      <c r="H216" s="22">
        <v>693000</v>
      </c>
    </row>
    <row r="217" spans="1:8" ht="22.5" customHeight="1">
      <c r="A217" s="81" t="s">
        <v>370</v>
      </c>
      <c r="B217" s="81"/>
      <c r="C217" s="81"/>
      <c r="D217" s="57" t="s">
        <v>643</v>
      </c>
      <c r="E217" s="77" t="s">
        <v>371</v>
      </c>
      <c r="F217" s="78"/>
      <c r="G217" s="79"/>
      <c r="H217" s="23">
        <v>728200</v>
      </c>
    </row>
    <row r="218" spans="1:8" ht="22.5" customHeight="1">
      <c r="A218" s="81" t="s">
        <v>372</v>
      </c>
      <c r="B218" s="81"/>
      <c r="C218" s="81"/>
      <c r="D218" s="57" t="s">
        <v>644</v>
      </c>
      <c r="E218" s="77" t="s">
        <v>373</v>
      </c>
      <c r="F218" s="78"/>
      <c r="G218" s="79"/>
      <c r="H218" s="23">
        <v>847000</v>
      </c>
    </row>
    <row r="219" spans="1:8" ht="12.75" customHeight="1">
      <c r="A219" s="81" t="s">
        <v>374</v>
      </c>
      <c r="B219" s="81"/>
      <c r="C219" s="81"/>
      <c r="D219" s="15">
        <v>561000</v>
      </c>
      <c r="E219" s="77" t="s">
        <v>548</v>
      </c>
      <c r="F219" s="78"/>
      <c r="G219" s="79"/>
      <c r="H219" s="15">
        <v>220000</v>
      </c>
    </row>
    <row r="220" spans="1:8" ht="12.75" customHeight="1">
      <c r="A220" s="81" t="s">
        <v>375</v>
      </c>
      <c r="B220" s="81"/>
      <c r="C220" s="81"/>
      <c r="D220" s="15">
        <v>31400</v>
      </c>
      <c r="E220" s="77" t="s">
        <v>376</v>
      </c>
      <c r="F220" s="78"/>
      <c r="G220" s="79"/>
      <c r="H220" s="16">
        <v>73000</v>
      </c>
    </row>
    <row r="221" spans="1:8" ht="12.75" customHeight="1">
      <c r="A221" s="81" t="s">
        <v>377</v>
      </c>
      <c r="B221" s="81"/>
      <c r="C221" s="81"/>
      <c r="D221" s="15">
        <v>37400</v>
      </c>
      <c r="E221" s="77" t="s">
        <v>378</v>
      </c>
      <c r="F221" s="78"/>
      <c r="G221" s="79"/>
      <c r="H221" s="16">
        <v>77000</v>
      </c>
    </row>
    <row r="222" spans="1:8" ht="12.75" customHeight="1">
      <c r="A222" s="81" t="s">
        <v>379</v>
      </c>
      <c r="B222" s="81"/>
      <c r="C222" s="81"/>
      <c r="D222" s="15">
        <v>42900</v>
      </c>
      <c r="E222" s="77" t="s">
        <v>380</v>
      </c>
      <c r="F222" s="78"/>
      <c r="G222" s="79"/>
      <c r="H222" s="16">
        <v>80000</v>
      </c>
    </row>
    <row r="223" spans="1:8" ht="12.75" customHeight="1">
      <c r="A223" s="81" t="s">
        <v>550</v>
      </c>
      <c r="B223" s="81"/>
      <c r="C223" s="81"/>
      <c r="D223" s="15">
        <v>44000</v>
      </c>
      <c r="E223" s="85" t="s">
        <v>381</v>
      </c>
      <c r="F223" s="86"/>
      <c r="G223" s="87"/>
      <c r="H223" s="35" t="s">
        <v>687</v>
      </c>
    </row>
    <row r="224" spans="1:8" ht="12.75" customHeight="1">
      <c r="A224" s="81" t="s">
        <v>382</v>
      </c>
      <c r="B224" s="81"/>
      <c r="C224" s="81"/>
      <c r="D224" s="23">
        <v>132000</v>
      </c>
      <c r="E224" s="85" t="s">
        <v>383</v>
      </c>
      <c r="F224" s="86"/>
      <c r="G224" s="87"/>
      <c r="H224" s="16">
        <v>26000</v>
      </c>
    </row>
    <row r="225" spans="1:8" ht="12.75" customHeight="1">
      <c r="A225" s="81" t="s">
        <v>384</v>
      </c>
      <c r="B225" s="81"/>
      <c r="C225" s="81"/>
      <c r="D225" s="23">
        <v>583000</v>
      </c>
      <c r="E225" s="77" t="s">
        <v>385</v>
      </c>
      <c r="F225" s="78"/>
      <c r="G225" s="79"/>
      <c r="H225" s="16">
        <v>676500</v>
      </c>
    </row>
    <row r="226" spans="1:8" ht="12.75" customHeight="1">
      <c r="A226" s="81" t="s">
        <v>386</v>
      </c>
      <c r="B226" s="81"/>
      <c r="C226" s="81"/>
      <c r="D226" s="23">
        <v>924000</v>
      </c>
      <c r="E226" s="77" t="s">
        <v>387</v>
      </c>
      <c r="F226" s="78"/>
      <c r="G226" s="79"/>
      <c r="H226" s="16">
        <v>46200</v>
      </c>
    </row>
    <row r="227" spans="1:8" ht="12.75" customHeight="1">
      <c r="A227" s="81" t="s">
        <v>388</v>
      </c>
      <c r="B227" s="81"/>
      <c r="C227" s="81"/>
      <c r="D227" s="60">
        <v>792000</v>
      </c>
      <c r="E227" s="77" t="s">
        <v>389</v>
      </c>
      <c r="F227" s="78"/>
      <c r="G227" s="79"/>
      <c r="H227" s="16">
        <v>63800</v>
      </c>
    </row>
    <row r="228" spans="1:8" ht="12.75" customHeight="1">
      <c r="A228" s="81" t="s">
        <v>390</v>
      </c>
      <c r="B228" s="81"/>
      <c r="C228" s="81"/>
      <c r="D228" s="61">
        <v>1320000</v>
      </c>
      <c r="E228" s="81" t="s">
        <v>391</v>
      </c>
      <c r="F228" s="109"/>
      <c r="G228" s="109"/>
      <c r="H228" s="16">
        <v>639100</v>
      </c>
    </row>
    <row r="229" spans="1:8" ht="12.75" customHeight="1">
      <c r="A229" s="108" t="s">
        <v>392</v>
      </c>
      <c r="B229" s="108"/>
      <c r="C229" s="108"/>
      <c r="D229" s="22">
        <v>506000</v>
      </c>
      <c r="E229" s="108" t="s">
        <v>393</v>
      </c>
      <c r="F229" s="108"/>
      <c r="G229" s="108"/>
      <c r="H229" s="16">
        <v>250000</v>
      </c>
    </row>
    <row r="230" spans="1:8" ht="12.75" customHeight="1">
      <c r="A230" s="86" t="s">
        <v>547</v>
      </c>
      <c r="B230" s="110"/>
      <c r="C230" s="110"/>
      <c r="D230" s="33">
        <v>605000</v>
      </c>
      <c r="E230" s="108" t="s">
        <v>395</v>
      </c>
      <c r="F230" s="108"/>
      <c r="G230" s="108"/>
      <c r="H230" s="16">
        <v>435600</v>
      </c>
    </row>
    <row r="231" spans="1:8" ht="12.75" customHeight="1">
      <c r="A231" s="86" t="s">
        <v>551</v>
      </c>
      <c r="B231" s="110"/>
      <c r="C231" s="110"/>
      <c r="D231" s="33">
        <v>495000</v>
      </c>
      <c r="E231" s="108" t="s">
        <v>394</v>
      </c>
      <c r="F231" s="108"/>
      <c r="G231" s="108"/>
      <c r="H231" s="22">
        <v>220000</v>
      </c>
    </row>
    <row r="232" spans="1:8" ht="12.75" customHeight="1">
      <c r="A232" s="86" t="s">
        <v>520</v>
      </c>
      <c r="B232" s="110"/>
      <c r="C232" s="110"/>
      <c r="D232" s="33">
        <v>18700</v>
      </c>
      <c r="E232" s="81" t="s">
        <v>549</v>
      </c>
      <c r="F232" s="81"/>
      <c r="G232" s="81"/>
      <c r="H232" s="22">
        <v>324500</v>
      </c>
    </row>
    <row r="233" spans="1:8">
      <c r="A233" s="86" t="s">
        <v>521</v>
      </c>
      <c r="B233" s="86"/>
      <c r="C233" s="87"/>
      <c r="D233" s="22">
        <v>22000</v>
      </c>
      <c r="E233" s="47"/>
      <c r="F233" s="47"/>
      <c r="G233" s="47"/>
      <c r="H233" s="49"/>
    </row>
    <row r="234" spans="1:8" ht="12.75" customHeight="1">
      <c r="A234" s="101" t="s">
        <v>396</v>
      </c>
      <c r="B234" s="102"/>
      <c r="C234" s="102"/>
      <c r="D234" s="102"/>
      <c r="E234" s="102"/>
      <c r="F234" s="102"/>
      <c r="G234" s="102"/>
      <c r="H234" s="103"/>
    </row>
    <row r="235" spans="1:8" ht="21" customHeight="1">
      <c r="A235" s="108" t="s">
        <v>522</v>
      </c>
      <c r="B235" s="108"/>
      <c r="C235" s="108"/>
      <c r="D235" s="22">
        <v>238700</v>
      </c>
      <c r="E235" s="108" t="s">
        <v>523</v>
      </c>
      <c r="F235" s="108"/>
      <c r="G235" s="108"/>
      <c r="H235" s="16">
        <v>840400</v>
      </c>
    </row>
    <row r="236" spans="1:8" ht="18" customHeight="1">
      <c r="A236" s="81" t="s">
        <v>397</v>
      </c>
      <c r="B236" s="81"/>
      <c r="C236" s="81"/>
      <c r="D236" s="50">
        <v>236500</v>
      </c>
      <c r="E236" s="81" t="s">
        <v>398</v>
      </c>
      <c r="F236" s="81"/>
      <c r="G236" s="81"/>
      <c r="H236" s="57">
        <v>1012000</v>
      </c>
    </row>
    <row r="237" spans="1:8" ht="23.25" customHeight="1">
      <c r="A237" s="81" t="s">
        <v>399</v>
      </c>
      <c r="B237" s="81"/>
      <c r="C237" s="81"/>
      <c r="D237" s="62" t="s">
        <v>645</v>
      </c>
      <c r="E237" s="81" t="s">
        <v>400</v>
      </c>
      <c r="F237" s="81"/>
      <c r="G237" s="81"/>
      <c r="H237" s="57">
        <v>979000</v>
      </c>
    </row>
    <row r="238" spans="1:8" ht="18" customHeight="1">
      <c r="A238" s="81" t="s">
        <v>401</v>
      </c>
      <c r="B238" s="81"/>
      <c r="C238" s="81"/>
      <c r="D238" s="62" t="s">
        <v>646</v>
      </c>
      <c r="E238" s="81" t="s">
        <v>402</v>
      </c>
      <c r="F238" s="81"/>
      <c r="G238" s="81"/>
      <c r="H238" s="57">
        <v>1412400</v>
      </c>
    </row>
    <row r="239" spans="1:8" ht="25.5" customHeight="1">
      <c r="A239" s="81" t="s">
        <v>403</v>
      </c>
      <c r="B239" s="81"/>
      <c r="C239" s="81"/>
      <c r="D239" s="57">
        <v>2200000</v>
      </c>
      <c r="E239" s="107" t="s">
        <v>404</v>
      </c>
      <c r="F239" s="107"/>
      <c r="G239" s="107"/>
      <c r="H239" s="34">
        <v>1760000</v>
      </c>
    </row>
    <row r="240" spans="1:8" ht="12.75" customHeight="1">
      <c r="A240" s="81" t="s">
        <v>405</v>
      </c>
      <c r="B240" s="81"/>
      <c r="C240" s="81"/>
      <c r="D240" s="15">
        <v>16500</v>
      </c>
      <c r="E240" s="81" t="s">
        <v>406</v>
      </c>
      <c r="F240" s="81"/>
      <c r="G240" s="81"/>
      <c r="H240" s="15">
        <v>20350</v>
      </c>
    </row>
    <row r="241" spans="1:8" ht="12.75" customHeight="1">
      <c r="A241" s="81" t="s">
        <v>407</v>
      </c>
      <c r="B241" s="81"/>
      <c r="C241" s="81"/>
      <c r="D241" s="15">
        <v>28600</v>
      </c>
      <c r="E241" s="81" t="s">
        <v>408</v>
      </c>
      <c r="F241" s="81"/>
      <c r="G241" s="81"/>
      <c r="H241" s="16">
        <v>847000</v>
      </c>
    </row>
    <row r="242" spans="1:8" ht="12.75" customHeight="1">
      <c r="A242" s="81" t="s">
        <v>409</v>
      </c>
      <c r="B242" s="81"/>
      <c r="C242" s="81"/>
      <c r="D242" s="15">
        <v>23100</v>
      </c>
      <c r="E242" s="81" t="s">
        <v>410</v>
      </c>
      <c r="F242" s="81"/>
      <c r="G242" s="81"/>
      <c r="H242" s="16">
        <v>880000</v>
      </c>
    </row>
    <row r="243" spans="1:8" ht="15" customHeight="1">
      <c r="A243" s="81" t="s">
        <v>411</v>
      </c>
      <c r="B243" s="81"/>
      <c r="C243" s="81"/>
      <c r="D243" s="15">
        <v>28600</v>
      </c>
      <c r="E243" s="107" t="s">
        <v>412</v>
      </c>
      <c r="F243" s="107"/>
      <c r="G243" s="107"/>
      <c r="H243" s="15">
        <v>748000</v>
      </c>
    </row>
    <row r="244" spans="1:8" ht="21.75" customHeight="1">
      <c r="A244" s="81" t="s">
        <v>413</v>
      </c>
      <c r="B244" s="81"/>
      <c r="C244" s="81"/>
      <c r="D244" s="21" t="s">
        <v>647</v>
      </c>
      <c r="E244" s="81" t="s">
        <v>414</v>
      </c>
      <c r="F244" s="81"/>
      <c r="G244" s="81"/>
      <c r="H244" s="15">
        <v>231000</v>
      </c>
    </row>
    <row r="245" spans="1:8" ht="19.5" customHeight="1">
      <c r="A245" s="81" t="s">
        <v>415</v>
      </c>
      <c r="B245" s="81"/>
      <c r="C245" s="81"/>
      <c r="D245" s="34">
        <v>348700</v>
      </c>
      <c r="E245" s="81" t="s">
        <v>599</v>
      </c>
      <c r="F245" s="81"/>
      <c r="G245" s="81"/>
      <c r="H245" s="34">
        <v>242000</v>
      </c>
    </row>
    <row r="246" spans="1:8" ht="19.5" customHeight="1">
      <c r="A246" s="81" t="s">
        <v>416</v>
      </c>
      <c r="B246" s="81"/>
      <c r="C246" s="81"/>
      <c r="D246" s="15">
        <v>315700</v>
      </c>
      <c r="E246" s="82"/>
      <c r="F246" s="83"/>
      <c r="G246" s="84"/>
      <c r="H246" s="48"/>
    </row>
    <row r="247" spans="1:8" ht="18" customHeight="1">
      <c r="A247" s="104" t="s">
        <v>417</v>
      </c>
      <c r="B247" s="105"/>
      <c r="C247" s="105"/>
      <c r="D247" s="105"/>
      <c r="E247" s="105"/>
      <c r="F247" s="105"/>
      <c r="G247" s="105"/>
      <c r="H247" s="106"/>
    </row>
    <row r="248" spans="1:8" ht="12.75" customHeight="1">
      <c r="A248" s="76" t="s">
        <v>418</v>
      </c>
      <c r="B248" s="76"/>
      <c r="C248" s="77" t="s">
        <v>419</v>
      </c>
      <c r="D248" s="78"/>
      <c r="E248" s="78"/>
      <c r="F248" s="79"/>
      <c r="G248" s="80">
        <v>72900</v>
      </c>
      <c r="H248" s="80"/>
    </row>
    <row r="249" spans="1:8" ht="12.75" customHeight="1">
      <c r="A249" s="76" t="s">
        <v>420</v>
      </c>
      <c r="B249" s="76"/>
      <c r="C249" s="77" t="s">
        <v>421</v>
      </c>
      <c r="D249" s="78"/>
      <c r="E249" s="78"/>
      <c r="F249" s="79"/>
      <c r="G249" s="80">
        <v>90200</v>
      </c>
      <c r="H249" s="80"/>
    </row>
    <row r="250" spans="1:8" ht="15.75" customHeight="1">
      <c r="A250" s="76" t="s">
        <v>422</v>
      </c>
      <c r="B250" s="76"/>
      <c r="C250" s="77" t="s">
        <v>423</v>
      </c>
      <c r="D250" s="78"/>
      <c r="E250" s="78"/>
      <c r="F250" s="79"/>
      <c r="G250" s="80">
        <v>97400</v>
      </c>
      <c r="H250" s="80"/>
    </row>
    <row r="251" spans="1:8" ht="15.75" customHeight="1">
      <c r="A251" s="76" t="s">
        <v>424</v>
      </c>
      <c r="B251" s="76"/>
      <c r="C251" s="77" t="s">
        <v>425</v>
      </c>
      <c r="D251" s="78"/>
      <c r="E251" s="78"/>
      <c r="F251" s="79"/>
      <c r="G251" s="80">
        <v>107800</v>
      </c>
      <c r="H251" s="80"/>
    </row>
    <row r="252" spans="1:8" ht="15.75" customHeight="1">
      <c r="A252" s="76" t="s">
        <v>426</v>
      </c>
      <c r="B252" s="76"/>
      <c r="C252" s="77" t="s">
        <v>427</v>
      </c>
      <c r="D252" s="78"/>
      <c r="E252" s="78"/>
      <c r="F252" s="79"/>
      <c r="G252" s="80">
        <v>113300</v>
      </c>
      <c r="H252" s="80"/>
    </row>
    <row r="253" spans="1:8" ht="15.75" customHeight="1">
      <c r="A253" s="76" t="s">
        <v>430</v>
      </c>
      <c r="B253" s="76"/>
      <c r="C253" s="77" t="s">
        <v>431</v>
      </c>
      <c r="D253" s="78"/>
      <c r="E253" s="78"/>
      <c r="F253" s="79"/>
      <c r="G253" s="80">
        <v>114400</v>
      </c>
      <c r="H253" s="80"/>
    </row>
    <row r="254" spans="1:8" ht="15.75" customHeight="1">
      <c r="A254" s="76" t="s">
        <v>432</v>
      </c>
      <c r="B254" s="76"/>
      <c r="C254" s="77" t="s">
        <v>433</v>
      </c>
      <c r="D254" s="78"/>
      <c r="E254" s="78"/>
      <c r="F254" s="79"/>
      <c r="G254" s="80">
        <v>167200</v>
      </c>
      <c r="H254" s="80"/>
    </row>
    <row r="255" spans="1:8" ht="15.75" customHeight="1">
      <c r="A255" s="76" t="s">
        <v>434</v>
      </c>
      <c r="B255" s="76"/>
      <c r="C255" s="77" t="s">
        <v>435</v>
      </c>
      <c r="D255" s="78"/>
      <c r="E255" s="78"/>
      <c r="F255" s="79"/>
      <c r="G255" s="80">
        <v>181500</v>
      </c>
      <c r="H255" s="80"/>
    </row>
    <row r="256" spans="1:8" ht="15.75" customHeight="1">
      <c r="A256" s="76" t="s">
        <v>436</v>
      </c>
      <c r="B256" s="76"/>
      <c r="C256" s="77" t="s">
        <v>437</v>
      </c>
      <c r="D256" s="78"/>
      <c r="E256" s="78"/>
      <c r="F256" s="79"/>
      <c r="G256" s="80">
        <v>197000</v>
      </c>
      <c r="H256" s="80"/>
    </row>
    <row r="257" spans="1:8" ht="15.75" customHeight="1">
      <c r="A257" s="76" t="s">
        <v>438</v>
      </c>
      <c r="B257" s="76"/>
      <c r="C257" s="77" t="s">
        <v>439</v>
      </c>
      <c r="D257" s="78"/>
      <c r="E257" s="78"/>
      <c r="F257" s="79"/>
      <c r="G257" s="80">
        <v>61500</v>
      </c>
      <c r="H257" s="80"/>
    </row>
    <row r="258" spans="1:8" ht="17.25" customHeight="1">
      <c r="A258" s="98" t="s">
        <v>440</v>
      </c>
      <c r="B258" s="99"/>
      <c r="C258" s="99"/>
      <c r="D258" s="99"/>
      <c r="E258" s="99"/>
      <c r="F258" s="99"/>
      <c r="G258" s="99"/>
      <c r="H258" s="100"/>
    </row>
    <row r="259" spans="1:8" ht="27" customHeight="1">
      <c r="A259" s="150" t="s">
        <v>447</v>
      </c>
      <c r="B259" s="150"/>
      <c r="C259" s="168" t="s">
        <v>448</v>
      </c>
      <c r="D259" s="169"/>
      <c r="E259" s="169"/>
      <c r="F259" s="170"/>
      <c r="G259" s="80">
        <v>59100</v>
      </c>
      <c r="H259" s="80"/>
    </row>
    <row r="260" spans="1:8" ht="24" customHeight="1">
      <c r="A260" s="150" t="s">
        <v>453</v>
      </c>
      <c r="B260" s="150"/>
      <c r="C260" s="168" t="s">
        <v>454</v>
      </c>
      <c r="D260" s="169"/>
      <c r="E260" s="169"/>
      <c r="F260" s="170"/>
      <c r="G260" s="80">
        <v>114300</v>
      </c>
      <c r="H260" s="80"/>
    </row>
    <row r="261" spans="1:8" ht="24" customHeight="1">
      <c r="A261" s="92" t="s">
        <v>455</v>
      </c>
      <c r="B261" s="93"/>
      <c r="C261" s="93"/>
      <c r="D261" s="93"/>
      <c r="E261" s="93"/>
      <c r="F261" s="93"/>
      <c r="G261" s="93"/>
      <c r="H261" s="94"/>
    </row>
    <row r="262" spans="1:8" ht="12.75" customHeight="1">
      <c r="A262" s="166" t="s">
        <v>456</v>
      </c>
      <c r="B262" s="166"/>
      <c r="C262" s="85" t="s">
        <v>457</v>
      </c>
      <c r="D262" s="86"/>
      <c r="E262" s="86"/>
      <c r="F262" s="87"/>
      <c r="G262" s="167">
        <v>11000</v>
      </c>
      <c r="H262" s="167"/>
    </row>
    <row r="263" spans="1:8" ht="12.75" customHeight="1">
      <c r="A263" s="166" t="s">
        <v>458</v>
      </c>
      <c r="B263" s="166"/>
      <c r="C263" s="85" t="s">
        <v>459</v>
      </c>
      <c r="D263" s="86"/>
      <c r="E263" s="86"/>
      <c r="F263" s="87"/>
      <c r="G263" s="167">
        <v>16800</v>
      </c>
      <c r="H263" s="167"/>
    </row>
    <row r="264" spans="1:8" ht="12.75" customHeight="1">
      <c r="A264" s="166" t="s">
        <v>460</v>
      </c>
      <c r="B264" s="166"/>
      <c r="C264" s="85" t="s">
        <v>461</v>
      </c>
      <c r="D264" s="86"/>
      <c r="E264" s="86"/>
      <c r="F264" s="87"/>
      <c r="G264" s="167">
        <v>40200</v>
      </c>
      <c r="H264" s="167"/>
    </row>
    <row r="265" spans="1:8" ht="14.1" customHeight="1">
      <c r="A265" s="173" t="s">
        <v>462</v>
      </c>
      <c r="B265" s="174"/>
      <c r="C265" s="174"/>
      <c r="D265" s="174"/>
      <c r="E265" s="174"/>
      <c r="F265" s="174"/>
      <c r="G265" s="174"/>
      <c r="H265" s="175"/>
    </row>
    <row r="266" spans="1:8" ht="12.75" customHeight="1">
      <c r="A266" s="171" t="s">
        <v>463</v>
      </c>
      <c r="B266" s="171"/>
      <c r="C266" s="176" t="s">
        <v>464</v>
      </c>
      <c r="D266" s="177"/>
      <c r="E266" s="177"/>
      <c r="F266" s="178"/>
      <c r="G266" s="172">
        <v>111300</v>
      </c>
      <c r="H266" s="172"/>
    </row>
    <row r="267" spans="1:8" ht="12.75" customHeight="1">
      <c r="A267" s="171" t="s">
        <v>465</v>
      </c>
      <c r="B267" s="171"/>
      <c r="C267" s="176" t="s">
        <v>466</v>
      </c>
      <c r="D267" s="177"/>
      <c r="E267" s="177"/>
      <c r="F267" s="178"/>
      <c r="G267" s="172">
        <v>119000</v>
      </c>
      <c r="H267" s="172"/>
    </row>
    <row r="268" spans="1:8" ht="12.75" customHeight="1">
      <c r="A268" s="171" t="s">
        <v>467</v>
      </c>
      <c r="B268" s="171"/>
      <c r="C268" s="176" t="s">
        <v>468</v>
      </c>
      <c r="D268" s="177"/>
      <c r="E268" s="177"/>
      <c r="F268" s="178"/>
      <c r="G268" s="172">
        <v>171600</v>
      </c>
      <c r="H268" s="172"/>
    </row>
    <row r="269" spans="1:8" ht="12.75" customHeight="1">
      <c r="A269" s="171" t="s">
        <v>469</v>
      </c>
      <c r="B269" s="171"/>
      <c r="C269" s="176" t="s">
        <v>470</v>
      </c>
      <c r="D269" s="177"/>
      <c r="E269" s="177"/>
      <c r="F269" s="178"/>
      <c r="G269" s="172">
        <v>193400</v>
      </c>
      <c r="H269" s="172"/>
    </row>
    <row r="270" spans="1:8" ht="12.75" customHeight="1">
      <c r="A270" s="171" t="s">
        <v>471</v>
      </c>
      <c r="B270" s="171"/>
      <c r="C270" s="176" t="s">
        <v>472</v>
      </c>
      <c r="D270" s="177"/>
      <c r="E270" s="177"/>
      <c r="F270" s="178"/>
      <c r="G270" s="172">
        <v>190300</v>
      </c>
      <c r="H270" s="172"/>
    </row>
    <row r="271" spans="1:8" ht="60.75" customHeight="1">
      <c r="A271" s="171" t="s">
        <v>596</v>
      </c>
      <c r="B271" s="171"/>
      <c r="C271" s="176" t="s">
        <v>597</v>
      </c>
      <c r="D271" s="177"/>
      <c r="E271" s="177"/>
      <c r="F271" s="178"/>
      <c r="G271" s="172">
        <v>238700</v>
      </c>
      <c r="H271" s="172"/>
    </row>
    <row r="272" spans="1:8" ht="14.1" customHeight="1">
      <c r="A272" s="104" t="s">
        <v>473</v>
      </c>
      <c r="B272" s="105"/>
      <c r="C272" s="105"/>
      <c r="D272" s="105"/>
      <c r="E272" s="105"/>
      <c r="F272" s="105"/>
      <c r="G272" s="105"/>
      <c r="H272" s="106"/>
    </row>
    <row r="273" spans="1:8" ht="21.75" customHeight="1">
      <c r="A273" s="166" t="s">
        <v>474</v>
      </c>
      <c r="B273" s="166"/>
      <c r="C273" s="85" t="s">
        <v>475</v>
      </c>
      <c r="D273" s="86"/>
      <c r="E273" s="86"/>
      <c r="F273" s="87"/>
      <c r="G273" s="97" t="s">
        <v>648</v>
      </c>
      <c r="H273" s="97"/>
    </row>
    <row r="274" spans="1:8" ht="21.75" customHeight="1">
      <c r="A274" s="166" t="s">
        <v>601</v>
      </c>
      <c r="B274" s="166"/>
      <c r="C274" s="85" t="s">
        <v>602</v>
      </c>
      <c r="D274" s="86"/>
      <c r="E274" s="86"/>
      <c r="F274" s="87"/>
      <c r="G274" s="95" t="s">
        <v>649</v>
      </c>
      <c r="H274" s="96"/>
    </row>
    <row r="275" spans="1:8" ht="23.25" customHeight="1">
      <c r="A275" s="166" t="s">
        <v>476</v>
      </c>
      <c r="B275" s="166"/>
      <c r="C275" s="85" t="s">
        <v>477</v>
      </c>
      <c r="D275" s="86"/>
      <c r="E275" s="86"/>
      <c r="F275" s="87"/>
      <c r="G275" s="167">
        <v>137500</v>
      </c>
      <c r="H275" s="167"/>
    </row>
    <row r="276" spans="1:8" ht="23.25" customHeight="1">
      <c r="A276" s="166" t="s">
        <v>478</v>
      </c>
      <c r="B276" s="166"/>
      <c r="C276" s="85" t="s">
        <v>479</v>
      </c>
      <c r="D276" s="86"/>
      <c r="E276" s="86"/>
      <c r="F276" s="87"/>
      <c r="G276" s="167">
        <v>159500</v>
      </c>
      <c r="H276" s="166"/>
    </row>
    <row r="277" spans="1:8" ht="21.75" customHeight="1">
      <c r="A277" s="166" t="s">
        <v>480</v>
      </c>
      <c r="B277" s="166"/>
      <c r="C277" s="85" t="s">
        <v>481</v>
      </c>
      <c r="D277" s="86"/>
      <c r="E277" s="86"/>
      <c r="F277" s="87"/>
      <c r="G277" s="97" t="s">
        <v>650</v>
      </c>
      <c r="H277" s="182"/>
    </row>
    <row r="278" spans="1:8" ht="24.75" customHeight="1">
      <c r="A278" s="166" t="s">
        <v>482</v>
      </c>
      <c r="B278" s="166"/>
      <c r="C278" s="85" t="s">
        <v>483</v>
      </c>
      <c r="D278" s="86"/>
      <c r="E278" s="86"/>
      <c r="F278" s="87"/>
      <c r="G278" s="167">
        <v>538400</v>
      </c>
      <c r="H278" s="166"/>
    </row>
    <row r="279" spans="1:8" ht="17.25" customHeight="1">
      <c r="A279" s="179" t="s">
        <v>484</v>
      </c>
      <c r="B279" s="180"/>
      <c r="C279" s="180"/>
      <c r="D279" s="180"/>
      <c r="E279" s="180"/>
      <c r="F279" s="180"/>
      <c r="G279" s="180"/>
      <c r="H279" s="181"/>
    </row>
    <row r="280" spans="1:8" ht="25.5" customHeight="1">
      <c r="A280" s="166" t="s">
        <v>485</v>
      </c>
      <c r="B280" s="166"/>
      <c r="C280" s="85" t="s">
        <v>486</v>
      </c>
      <c r="D280" s="86"/>
      <c r="E280" s="86"/>
      <c r="F280" s="87"/>
      <c r="G280" s="97" t="s">
        <v>651</v>
      </c>
      <c r="H280" s="97"/>
    </row>
    <row r="281" spans="1:8" ht="20.25" customHeight="1">
      <c r="A281" s="166" t="s">
        <v>569</v>
      </c>
      <c r="B281" s="166"/>
      <c r="C281" s="85" t="s">
        <v>487</v>
      </c>
      <c r="D281" s="86"/>
      <c r="E281" s="86"/>
      <c r="F281" s="87"/>
      <c r="G281" s="97" t="s">
        <v>652</v>
      </c>
      <c r="H281" s="97"/>
    </row>
    <row r="282" spans="1:8" ht="24" customHeight="1">
      <c r="A282" s="166" t="s">
        <v>488</v>
      </c>
      <c r="B282" s="166"/>
      <c r="C282" s="85" t="s">
        <v>489</v>
      </c>
      <c r="D282" s="86"/>
      <c r="E282" s="86"/>
      <c r="F282" s="87"/>
      <c r="G282" s="167">
        <v>698500</v>
      </c>
      <c r="H282" s="167"/>
    </row>
    <row r="283" spans="1:8" ht="14.1" customHeight="1">
      <c r="A283" s="104" t="s">
        <v>490</v>
      </c>
      <c r="B283" s="105"/>
      <c r="C283" s="105"/>
      <c r="D283" s="105"/>
      <c r="E283" s="105"/>
      <c r="F283" s="105"/>
      <c r="G283" s="105"/>
      <c r="H283" s="106"/>
    </row>
    <row r="284" spans="1:8" ht="16.5" customHeight="1">
      <c r="A284" s="183" t="s">
        <v>593</v>
      </c>
      <c r="B284" s="183"/>
      <c r="C284" s="89" t="s">
        <v>491</v>
      </c>
      <c r="D284" s="90"/>
      <c r="E284" s="90"/>
      <c r="F284" s="91"/>
      <c r="G284" s="184">
        <v>35200</v>
      </c>
      <c r="H284" s="184"/>
    </row>
    <row r="285" spans="1:8" ht="16.5" customHeight="1">
      <c r="A285" s="183" t="s">
        <v>594</v>
      </c>
      <c r="B285" s="183"/>
      <c r="C285" s="185" t="s">
        <v>595</v>
      </c>
      <c r="D285" s="185"/>
      <c r="E285" s="185"/>
      <c r="F285" s="185"/>
      <c r="G285" s="184">
        <v>46500</v>
      </c>
      <c r="H285" s="184"/>
    </row>
    <row r="286" spans="1:8" ht="16.5" customHeight="1">
      <c r="A286" s="183" t="s">
        <v>494</v>
      </c>
      <c r="B286" s="183"/>
      <c r="C286" s="89" t="s">
        <v>495</v>
      </c>
      <c r="D286" s="90"/>
      <c r="E286" s="90"/>
      <c r="F286" s="91"/>
      <c r="G286" s="184">
        <v>66000</v>
      </c>
      <c r="H286" s="184"/>
    </row>
    <row r="287" spans="1:8" ht="17.25" customHeight="1">
      <c r="A287" s="183" t="s">
        <v>496</v>
      </c>
      <c r="B287" s="183"/>
      <c r="C287" s="89" t="s">
        <v>497</v>
      </c>
      <c r="D287" s="90"/>
      <c r="E287" s="90"/>
      <c r="F287" s="91"/>
      <c r="G287" s="184">
        <v>83600</v>
      </c>
      <c r="H287" s="184"/>
    </row>
    <row r="288" spans="1:8" ht="18.75" customHeight="1">
      <c r="A288" s="98" t="s">
        <v>498</v>
      </c>
      <c r="B288" s="99"/>
      <c r="C288" s="99"/>
      <c r="D288" s="99"/>
      <c r="E288" s="99"/>
      <c r="F288" s="99"/>
      <c r="G288" s="99"/>
      <c r="H288" s="100"/>
    </row>
    <row r="289" spans="1:8" ht="18" customHeight="1">
      <c r="A289" s="150" t="s">
        <v>566</v>
      </c>
      <c r="B289" s="150"/>
      <c r="C289" s="168" t="s">
        <v>567</v>
      </c>
      <c r="D289" s="169"/>
      <c r="E289" s="169"/>
      <c r="F289" s="170"/>
      <c r="G289" s="95" t="s">
        <v>653</v>
      </c>
      <c r="H289" s="96"/>
    </row>
    <row r="290" spans="1:8" ht="17.25" customHeight="1">
      <c r="A290" s="92" t="s">
        <v>565</v>
      </c>
      <c r="B290" s="93"/>
      <c r="C290" s="93"/>
      <c r="D290" s="93"/>
      <c r="E290" s="93"/>
      <c r="F290" s="93"/>
      <c r="G290" s="93"/>
      <c r="H290" s="94"/>
    </row>
    <row r="291" spans="1:8" ht="13.5" customHeight="1">
      <c r="A291" s="187" t="s">
        <v>499</v>
      </c>
      <c r="B291" s="187"/>
      <c r="C291" s="77" t="s">
        <v>500</v>
      </c>
      <c r="D291" s="78"/>
      <c r="E291" s="78"/>
      <c r="F291" s="79"/>
      <c r="G291" s="139">
        <v>19300</v>
      </c>
      <c r="H291" s="139"/>
    </row>
    <row r="292" spans="1:8" ht="16.5" customHeight="1">
      <c r="A292" s="76" t="s">
        <v>501</v>
      </c>
      <c r="B292" s="76"/>
      <c r="C292" s="81" t="s">
        <v>502</v>
      </c>
      <c r="D292" s="81"/>
      <c r="E292" s="81"/>
      <c r="F292" s="81"/>
      <c r="G292" s="188">
        <v>19300</v>
      </c>
      <c r="H292" s="188"/>
    </row>
    <row r="293" spans="1:8" ht="15.75" customHeight="1">
      <c r="A293" s="92" t="s">
        <v>564</v>
      </c>
      <c r="B293" s="93"/>
      <c r="C293" s="93"/>
      <c r="D293" s="93"/>
      <c r="E293" s="93"/>
      <c r="F293" s="93"/>
      <c r="G293" s="93"/>
      <c r="H293" s="94"/>
    </row>
    <row r="294" spans="1:8" ht="30" customHeight="1">
      <c r="A294" s="187" t="s">
        <v>503</v>
      </c>
      <c r="B294" s="187"/>
      <c r="C294" s="77" t="s">
        <v>504</v>
      </c>
      <c r="D294" s="78"/>
      <c r="E294" s="78"/>
      <c r="F294" s="79"/>
      <c r="G294" s="139">
        <v>487200</v>
      </c>
      <c r="H294" s="139"/>
    </row>
    <row r="295" spans="1:8" ht="27.75" customHeight="1">
      <c r="A295" s="76" t="s">
        <v>505</v>
      </c>
      <c r="B295" s="76"/>
      <c r="C295" s="77" t="s">
        <v>506</v>
      </c>
      <c r="D295" s="78"/>
      <c r="E295" s="78"/>
      <c r="F295" s="79"/>
      <c r="G295" s="139">
        <v>521400</v>
      </c>
      <c r="H295" s="139"/>
    </row>
    <row r="296" spans="1:8" ht="15" customHeight="1">
      <c r="A296" s="104" t="s">
        <v>507</v>
      </c>
      <c r="B296" s="105"/>
      <c r="C296" s="105"/>
      <c r="D296" s="105"/>
      <c r="E296" s="105"/>
      <c r="F296" s="105"/>
      <c r="G296" s="105"/>
      <c r="H296" s="106"/>
    </row>
    <row r="297" spans="1:8" ht="17.25" customHeight="1">
      <c r="A297" s="76" t="s">
        <v>508</v>
      </c>
      <c r="B297" s="76"/>
      <c r="C297" s="77" t="s">
        <v>509</v>
      </c>
      <c r="D297" s="78"/>
      <c r="E297" s="78"/>
      <c r="F297" s="79"/>
      <c r="G297" s="80">
        <v>77000</v>
      </c>
      <c r="H297" s="80"/>
    </row>
    <row r="298" spans="1:8" ht="17.25" customHeight="1">
      <c r="A298" s="76" t="s">
        <v>510</v>
      </c>
      <c r="B298" s="76"/>
      <c r="C298" s="77" t="s">
        <v>511</v>
      </c>
      <c r="D298" s="78"/>
      <c r="E298" s="78"/>
      <c r="F298" s="79"/>
      <c r="G298" s="80">
        <v>79200</v>
      </c>
      <c r="H298" s="80"/>
    </row>
    <row r="299" spans="1:8" ht="17.25" customHeight="1">
      <c r="A299" s="76" t="s">
        <v>512</v>
      </c>
      <c r="B299" s="76"/>
      <c r="C299" s="77" t="s">
        <v>513</v>
      </c>
      <c r="D299" s="78"/>
      <c r="E299" s="78"/>
      <c r="F299" s="79"/>
      <c r="G299" s="80">
        <v>125400</v>
      </c>
      <c r="H299" s="80"/>
    </row>
    <row r="300" spans="1:8" ht="17.25" customHeight="1">
      <c r="A300" s="76" t="s">
        <v>514</v>
      </c>
      <c r="B300" s="76"/>
      <c r="C300" s="77" t="s">
        <v>515</v>
      </c>
      <c r="D300" s="78"/>
      <c r="E300" s="78"/>
      <c r="F300" s="79"/>
      <c r="G300" s="80">
        <v>129800</v>
      </c>
      <c r="H300" s="80"/>
    </row>
    <row r="301" spans="1:8" ht="17.25" customHeight="1">
      <c r="A301" s="76" t="s">
        <v>516</v>
      </c>
      <c r="B301" s="76"/>
      <c r="C301" s="77" t="s">
        <v>517</v>
      </c>
      <c r="D301" s="78"/>
      <c r="E301" s="78"/>
      <c r="F301" s="79"/>
      <c r="G301" s="80">
        <v>198000</v>
      </c>
      <c r="H301" s="80"/>
    </row>
    <row r="302" spans="1:8" ht="17.25" customHeight="1">
      <c r="A302" s="76" t="s">
        <v>518</v>
      </c>
      <c r="B302" s="76"/>
      <c r="C302" s="81" t="s">
        <v>519</v>
      </c>
      <c r="D302" s="81"/>
      <c r="E302" s="81"/>
      <c r="F302" s="81"/>
      <c r="G302" s="80">
        <v>220000</v>
      </c>
      <c r="H302" s="80"/>
    </row>
    <row r="303" spans="1:8" ht="17.25" customHeight="1">
      <c r="A303" s="76" t="s">
        <v>570</v>
      </c>
      <c r="B303" s="76"/>
      <c r="C303" s="81" t="s">
        <v>571</v>
      </c>
      <c r="D303" s="81"/>
      <c r="E303" s="81"/>
      <c r="F303" s="81"/>
      <c r="G303" s="80">
        <v>47900</v>
      </c>
      <c r="H303" s="80"/>
    </row>
    <row r="304" spans="1:8" ht="17.25" customHeight="1">
      <c r="A304" s="76" t="s">
        <v>572</v>
      </c>
      <c r="B304" s="76"/>
      <c r="C304" s="81" t="s">
        <v>573</v>
      </c>
      <c r="D304" s="81"/>
      <c r="E304" s="81"/>
      <c r="F304" s="81"/>
      <c r="G304" s="80">
        <v>9200</v>
      </c>
      <c r="H304" s="80"/>
    </row>
    <row r="305" spans="1:8" ht="17.25" customHeight="1">
      <c r="A305" s="76" t="s">
        <v>603</v>
      </c>
      <c r="B305" s="76"/>
      <c r="C305" s="77" t="s">
        <v>605</v>
      </c>
      <c r="D305" s="78"/>
      <c r="E305" s="78"/>
      <c r="F305" s="78"/>
      <c r="G305" s="95" t="s">
        <v>654</v>
      </c>
      <c r="H305" s="96"/>
    </row>
    <row r="306" spans="1:8" ht="17.25" customHeight="1">
      <c r="A306" s="76" t="s">
        <v>606</v>
      </c>
      <c r="B306" s="76"/>
      <c r="C306" s="77" t="s">
        <v>604</v>
      </c>
      <c r="D306" s="78"/>
      <c r="E306" s="78"/>
      <c r="F306" s="78"/>
      <c r="G306" s="95" t="s">
        <v>655</v>
      </c>
      <c r="H306" s="96"/>
    </row>
    <row r="307" spans="1:8" ht="17.25" customHeight="1">
      <c r="A307" s="92" t="s">
        <v>574</v>
      </c>
      <c r="B307" s="93"/>
      <c r="C307" s="93"/>
      <c r="D307" s="93"/>
      <c r="E307" s="93"/>
      <c r="F307" s="93"/>
      <c r="G307" s="93"/>
      <c r="H307" s="94"/>
    </row>
    <row r="308" spans="1:8" ht="17.25" customHeight="1">
      <c r="A308" s="76" t="s">
        <v>577</v>
      </c>
      <c r="B308" s="76"/>
      <c r="C308" s="89" t="s">
        <v>578</v>
      </c>
      <c r="D308" s="90"/>
      <c r="E308" s="90"/>
      <c r="F308" s="91"/>
      <c r="G308" s="97" t="s">
        <v>656</v>
      </c>
      <c r="H308" s="97"/>
    </row>
    <row r="309" spans="1:8" ht="17.25" customHeight="1">
      <c r="A309" s="76" t="s">
        <v>579</v>
      </c>
      <c r="B309" s="76"/>
      <c r="C309" s="89" t="s">
        <v>580</v>
      </c>
      <c r="D309" s="90"/>
      <c r="E309" s="90"/>
      <c r="F309" s="91"/>
      <c r="G309" s="97" t="s">
        <v>657</v>
      </c>
      <c r="H309" s="97"/>
    </row>
    <row r="310" spans="1:8" ht="17.25" customHeight="1">
      <c r="A310" s="76" t="s">
        <v>581</v>
      </c>
      <c r="B310" s="76"/>
      <c r="C310" s="89" t="s">
        <v>582</v>
      </c>
      <c r="D310" s="90"/>
      <c r="E310" s="90"/>
      <c r="F310" s="91"/>
      <c r="G310" s="97" t="s">
        <v>658</v>
      </c>
      <c r="H310" s="97"/>
    </row>
    <row r="311" spans="1:8" ht="17.25" customHeight="1">
      <c r="A311" s="88" t="s">
        <v>600</v>
      </c>
      <c r="B311" s="88"/>
      <c r="C311" s="89"/>
      <c r="D311" s="90"/>
      <c r="E311" s="90"/>
      <c r="F311" s="91"/>
      <c r="G311" s="80"/>
      <c r="H311" s="80"/>
    </row>
    <row r="312" spans="1:8" ht="15.75">
      <c r="A312" s="55"/>
    </row>
  </sheetData>
  <mergeCells count="565">
    <mergeCell ref="A310:B310"/>
    <mergeCell ref="C310:F310"/>
    <mergeCell ref="G310:H310"/>
    <mergeCell ref="G282:H282"/>
    <mergeCell ref="A283:H283"/>
    <mergeCell ref="A288:H288"/>
    <mergeCell ref="A290:H290"/>
    <mergeCell ref="G295:H295"/>
    <mergeCell ref="A293:H293"/>
    <mergeCell ref="C294:F294"/>
    <mergeCell ref="C295:F295"/>
    <mergeCell ref="A296:H296"/>
    <mergeCell ref="C289:F289"/>
    <mergeCell ref="C291:F291"/>
    <mergeCell ref="C292:F292"/>
    <mergeCell ref="A289:B289"/>
    <mergeCell ref="G289:H289"/>
    <mergeCell ref="G287:H287"/>
    <mergeCell ref="A286:B286"/>
    <mergeCell ref="G286:H286"/>
    <mergeCell ref="A287:B287"/>
    <mergeCell ref="C286:F286"/>
    <mergeCell ref="C287:F287"/>
    <mergeCell ref="A292:B292"/>
    <mergeCell ref="B29:G29"/>
    <mergeCell ref="B30:G30"/>
    <mergeCell ref="B31:G31"/>
    <mergeCell ref="E197:G197"/>
    <mergeCell ref="A306:B306"/>
    <mergeCell ref="C306:F306"/>
    <mergeCell ref="G306:H306"/>
    <mergeCell ref="A274:B274"/>
    <mergeCell ref="C274:F274"/>
    <mergeCell ref="C277:F277"/>
    <mergeCell ref="C278:F278"/>
    <mergeCell ref="G274:H274"/>
    <mergeCell ref="G276:H276"/>
    <mergeCell ref="C273:F273"/>
    <mergeCell ref="C275:F275"/>
    <mergeCell ref="A280:B280"/>
    <mergeCell ref="A295:B295"/>
    <mergeCell ref="A291:B291"/>
    <mergeCell ref="G292:H292"/>
    <mergeCell ref="G294:H294"/>
    <mergeCell ref="C284:F284"/>
    <mergeCell ref="G291:H291"/>
    <mergeCell ref="A294:B294"/>
    <mergeCell ref="A284:B284"/>
    <mergeCell ref="A285:B285"/>
    <mergeCell ref="G284:H284"/>
    <mergeCell ref="G285:H285"/>
    <mergeCell ref="C285:F285"/>
    <mergeCell ref="A272:H272"/>
    <mergeCell ref="C276:F276"/>
    <mergeCell ref="A281:B281"/>
    <mergeCell ref="G280:H280"/>
    <mergeCell ref="A282:B282"/>
    <mergeCell ref="A271:B271"/>
    <mergeCell ref="C271:F271"/>
    <mergeCell ref="G271:H271"/>
    <mergeCell ref="G281:H281"/>
    <mergeCell ref="C280:F280"/>
    <mergeCell ref="C281:F281"/>
    <mergeCell ref="C282:F282"/>
    <mergeCell ref="A279:H279"/>
    <mergeCell ref="A278:B278"/>
    <mergeCell ref="G277:H277"/>
    <mergeCell ref="A273:B273"/>
    <mergeCell ref="A275:B275"/>
    <mergeCell ref="G273:H273"/>
    <mergeCell ref="A276:B276"/>
    <mergeCell ref="G275:H275"/>
    <mergeCell ref="A277:B277"/>
    <mergeCell ref="G278:H278"/>
    <mergeCell ref="A264:B264"/>
    <mergeCell ref="G263:H263"/>
    <mergeCell ref="A266:B266"/>
    <mergeCell ref="A267:B267"/>
    <mergeCell ref="G266:H266"/>
    <mergeCell ref="G270:H270"/>
    <mergeCell ref="A265:H265"/>
    <mergeCell ref="G264:H264"/>
    <mergeCell ref="C263:F263"/>
    <mergeCell ref="C264:F264"/>
    <mergeCell ref="C266:F266"/>
    <mergeCell ref="C267:F267"/>
    <mergeCell ref="C268:F268"/>
    <mergeCell ref="C269:F269"/>
    <mergeCell ref="C270:F270"/>
    <mergeCell ref="A268:B268"/>
    <mergeCell ref="G267:H267"/>
    <mergeCell ref="A269:B269"/>
    <mergeCell ref="G268:H268"/>
    <mergeCell ref="A270:B270"/>
    <mergeCell ref="G269:H269"/>
    <mergeCell ref="A260:B260"/>
    <mergeCell ref="A262:B262"/>
    <mergeCell ref="A263:B263"/>
    <mergeCell ref="G262:H262"/>
    <mergeCell ref="C260:F260"/>
    <mergeCell ref="A259:B259"/>
    <mergeCell ref="G259:H259"/>
    <mergeCell ref="G260:H260"/>
    <mergeCell ref="A261:H261"/>
    <mergeCell ref="C262:F262"/>
    <mergeCell ref="C259:F259"/>
    <mergeCell ref="A255:B255"/>
    <mergeCell ref="G254:H254"/>
    <mergeCell ref="A256:B256"/>
    <mergeCell ref="G255:H255"/>
    <mergeCell ref="A257:B257"/>
    <mergeCell ref="G256:H256"/>
    <mergeCell ref="G252:H252"/>
    <mergeCell ref="A253:B253"/>
    <mergeCell ref="A254:B254"/>
    <mergeCell ref="G253:H253"/>
    <mergeCell ref="C253:F253"/>
    <mergeCell ref="C254:F254"/>
    <mergeCell ref="C255:F255"/>
    <mergeCell ref="C256:F256"/>
    <mergeCell ref="C257:F257"/>
    <mergeCell ref="A252:B252"/>
    <mergeCell ref="C252:F252"/>
    <mergeCell ref="A236:C236"/>
    <mergeCell ref="E235:G235"/>
    <mergeCell ref="A237:C237"/>
    <mergeCell ref="E236:G236"/>
    <mergeCell ref="E237:G237"/>
    <mergeCell ref="A231:C231"/>
    <mergeCell ref="A251:B251"/>
    <mergeCell ref="G250:H250"/>
    <mergeCell ref="G251:H251"/>
    <mergeCell ref="A246:C246"/>
    <mergeCell ref="E245:G245"/>
    <mergeCell ref="A248:B248"/>
    <mergeCell ref="A249:B249"/>
    <mergeCell ref="G248:H248"/>
    <mergeCell ref="C248:F248"/>
    <mergeCell ref="C249:F249"/>
    <mergeCell ref="C250:F250"/>
    <mergeCell ref="C251:F251"/>
    <mergeCell ref="G249:H249"/>
    <mergeCell ref="E231:G231"/>
    <mergeCell ref="A235:C235"/>
    <mergeCell ref="A233:C233"/>
    <mergeCell ref="A232:C232"/>
    <mergeCell ref="A201:B201"/>
    <mergeCell ref="A214:B214"/>
    <mergeCell ref="G200:H200"/>
    <mergeCell ref="A202:B202"/>
    <mergeCell ref="G201:H201"/>
    <mergeCell ref="A203:B203"/>
    <mergeCell ref="G202:H202"/>
    <mergeCell ref="A195:C195"/>
    <mergeCell ref="E194:G194"/>
    <mergeCell ref="A196:C196"/>
    <mergeCell ref="E195:G195"/>
    <mergeCell ref="A197:C197"/>
    <mergeCell ref="E196:G196"/>
    <mergeCell ref="A200:B200"/>
    <mergeCell ref="G203:H203"/>
    <mergeCell ref="A204:B204"/>
    <mergeCell ref="A209:B209"/>
    <mergeCell ref="A210:B210"/>
    <mergeCell ref="A211:B211"/>
    <mergeCell ref="A212:B212"/>
    <mergeCell ref="A213:B213"/>
    <mergeCell ref="A206:B206"/>
    <mergeCell ref="A207:B207"/>
    <mergeCell ref="G204:H204"/>
    <mergeCell ref="A190:C190"/>
    <mergeCell ref="E189:G189"/>
    <mergeCell ref="A191:C191"/>
    <mergeCell ref="E190:G190"/>
    <mergeCell ref="A192:C192"/>
    <mergeCell ref="E191:G191"/>
    <mergeCell ref="A193:C193"/>
    <mergeCell ref="E192:G192"/>
    <mergeCell ref="A194:C194"/>
    <mergeCell ref="E193:G193"/>
    <mergeCell ref="A185:C185"/>
    <mergeCell ref="E184:G184"/>
    <mergeCell ref="A186:C186"/>
    <mergeCell ref="E185:G185"/>
    <mergeCell ref="A187:C187"/>
    <mergeCell ref="E186:G186"/>
    <mergeCell ref="A188:C188"/>
    <mergeCell ref="E187:G187"/>
    <mergeCell ref="A189:C189"/>
    <mergeCell ref="E188:G188"/>
    <mergeCell ref="A180:C180"/>
    <mergeCell ref="E179:G179"/>
    <mergeCell ref="A181:C181"/>
    <mergeCell ref="E180:G180"/>
    <mergeCell ref="A182:C182"/>
    <mergeCell ref="E181:G181"/>
    <mergeCell ref="A183:C183"/>
    <mergeCell ref="E182:G182"/>
    <mergeCell ref="A184:C184"/>
    <mergeCell ref="E183:G183"/>
    <mergeCell ref="A175:C175"/>
    <mergeCell ref="E174:G174"/>
    <mergeCell ref="A176:C176"/>
    <mergeCell ref="E175:G175"/>
    <mergeCell ref="A177:C177"/>
    <mergeCell ref="E176:G176"/>
    <mergeCell ref="A178:C178"/>
    <mergeCell ref="E177:G177"/>
    <mergeCell ref="A179:C179"/>
    <mergeCell ref="E178:G178"/>
    <mergeCell ref="A170:C170"/>
    <mergeCell ref="E169:G169"/>
    <mergeCell ref="A171:C171"/>
    <mergeCell ref="E170:G170"/>
    <mergeCell ref="A172:C172"/>
    <mergeCell ref="E171:G171"/>
    <mergeCell ref="A173:C173"/>
    <mergeCell ref="E172:G172"/>
    <mergeCell ref="A174:C174"/>
    <mergeCell ref="E173:G173"/>
    <mergeCell ref="A164:H164"/>
    <mergeCell ref="A165:C165"/>
    <mergeCell ref="E165:G165"/>
    <mergeCell ref="A166:C166"/>
    <mergeCell ref="E166:G166"/>
    <mergeCell ref="A167:C167"/>
    <mergeCell ref="E167:G167"/>
    <mergeCell ref="E161:G161"/>
    <mergeCell ref="A169:C169"/>
    <mergeCell ref="E168:G168"/>
    <mergeCell ref="A168:C168"/>
    <mergeCell ref="A161:C161"/>
    <mergeCell ref="A158:C158"/>
    <mergeCell ref="A163:C163"/>
    <mergeCell ref="A159:C159"/>
    <mergeCell ref="E159:G159"/>
    <mergeCell ref="A162:C162"/>
    <mergeCell ref="E157:G157"/>
    <mergeCell ref="E158:G158"/>
    <mergeCell ref="A160:C160"/>
    <mergeCell ref="E160:G160"/>
    <mergeCell ref="A153:C153"/>
    <mergeCell ref="E153:G153"/>
    <mergeCell ref="A154:C154"/>
    <mergeCell ref="E154:G154"/>
    <mergeCell ref="A155:C155"/>
    <mergeCell ref="E155:G155"/>
    <mergeCell ref="A156:C156"/>
    <mergeCell ref="E156:G156"/>
    <mergeCell ref="A157:C157"/>
    <mergeCell ref="A148:C148"/>
    <mergeCell ref="E148:G148"/>
    <mergeCell ref="A149:C149"/>
    <mergeCell ref="E149:G149"/>
    <mergeCell ref="A150:C150"/>
    <mergeCell ref="E150:G150"/>
    <mergeCell ref="A151:C151"/>
    <mergeCell ref="E151:G151"/>
    <mergeCell ref="A152:C152"/>
    <mergeCell ref="E152:G152"/>
    <mergeCell ref="A144:B144"/>
    <mergeCell ref="C144:F144"/>
    <mergeCell ref="G144:H144"/>
    <mergeCell ref="A145:B145"/>
    <mergeCell ref="C145:F145"/>
    <mergeCell ref="G145:H145"/>
    <mergeCell ref="A146:H146"/>
    <mergeCell ref="A147:C147"/>
    <mergeCell ref="E147:G147"/>
    <mergeCell ref="A141:B141"/>
    <mergeCell ref="C141:F141"/>
    <mergeCell ref="G141:H141"/>
    <mergeCell ref="A142:B142"/>
    <mergeCell ref="C142:F142"/>
    <mergeCell ref="G142:H142"/>
    <mergeCell ref="A143:B143"/>
    <mergeCell ref="C143:F143"/>
    <mergeCell ref="G143:H143"/>
    <mergeCell ref="A137:B137"/>
    <mergeCell ref="C137:F137"/>
    <mergeCell ref="G137:H137"/>
    <mergeCell ref="A139:B139"/>
    <mergeCell ref="C139:F139"/>
    <mergeCell ref="G139:H139"/>
    <mergeCell ref="A140:B140"/>
    <mergeCell ref="C140:F140"/>
    <mergeCell ref="G140:H140"/>
    <mergeCell ref="A138:B138"/>
    <mergeCell ref="G138:H138"/>
    <mergeCell ref="C138:F138"/>
    <mergeCell ref="A133:H133"/>
    <mergeCell ref="A134:B134"/>
    <mergeCell ref="C134:F134"/>
    <mergeCell ref="G134:H134"/>
    <mergeCell ref="A135:B135"/>
    <mergeCell ref="C135:F135"/>
    <mergeCell ref="G135:H135"/>
    <mergeCell ref="A136:B136"/>
    <mergeCell ref="C136:F136"/>
    <mergeCell ref="G136:H136"/>
    <mergeCell ref="A130:B130"/>
    <mergeCell ref="C130:F130"/>
    <mergeCell ref="G130:H130"/>
    <mergeCell ref="A131:B131"/>
    <mergeCell ref="C131:F131"/>
    <mergeCell ref="G131:H131"/>
    <mergeCell ref="A132:B132"/>
    <mergeCell ref="C132:F132"/>
    <mergeCell ref="G132:H132"/>
    <mergeCell ref="A126:B126"/>
    <mergeCell ref="C126:F126"/>
    <mergeCell ref="G126:H126"/>
    <mergeCell ref="A127:B127"/>
    <mergeCell ref="C127:F127"/>
    <mergeCell ref="G127:H127"/>
    <mergeCell ref="A128:H128"/>
    <mergeCell ref="A129:B129"/>
    <mergeCell ref="C129:F129"/>
    <mergeCell ref="G129:H129"/>
    <mergeCell ref="A123:B123"/>
    <mergeCell ref="C123:F123"/>
    <mergeCell ref="G123:H123"/>
    <mergeCell ref="A124:B124"/>
    <mergeCell ref="C124:F124"/>
    <mergeCell ref="G124:H124"/>
    <mergeCell ref="A125:B125"/>
    <mergeCell ref="C125:F125"/>
    <mergeCell ref="G125:H125"/>
    <mergeCell ref="A118:B118"/>
    <mergeCell ref="C118:F118"/>
    <mergeCell ref="G118:H118"/>
    <mergeCell ref="A120:B120"/>
    <mergeCell ref="C120:F120"/>
    <mergeCell ref="G120:H120"/>
    <mergeCell ref="A121:H121"/>
    <mergeCell ref="A122:B122"/>
    <mergeCell ref="C122:F122"/>
    <mergeCell ref="G122:H122"/>
    <mergeCell ref="A119:B119"/>
    <mergeCell ref="C119:F119"/>
    <mergeCell ref="G119:H119"/>
    <mergeCell ref="A114:B114"/>
    <mergeCell ref="C114:F114"/>
    <mergeCell ref="G114:H114"/>
    <mergeCell ref="A115:H115"/>
    <mergeCell ref="A116:B116"/>
    <mergeCell ref="C116:F116"/>
    <mergeCell ref="G116:H116"/>
    <mergeCell ref="A117:B117"/>
    <mergeCell ref="C117:F117"/>
    <mergeCell ref="G117:H117"/>
    <mergeCell ref="A110:B110"/>
    <mergeCell ref="C110:F110"/>
    <mergeCell ref="G110:H110"/>
    <mergeCell ref="A112:B112"/>
    <mergeCell ref="C112:F112"/>
    <mergeCell ref="G112:H112"/>
    <mergeCell ref="A113:B113"/>
    <mergeCell ref="C113:F113"/>
    <mergeCell ref="G113:H113"/>
    <mergeCell ref="A111:B111"/>
    <mergeCell ref="C111:F111"/>
    <mergeCell ref="G111:H111"/>
    <mergeCell ref="A107:B107"/>
    <mergeCell ref="C107:F107"/>
    <mergeCell ref="G107:H107"/>
    <mergeCell ref="A108:B108"/>
    <mergeCell ref="C108:F108"/>
    <mergeCell ref="G108:H108"/>
    <mergeCell ref="A109:B109"/>
    <mergeCell ref="C109:F109"/>
    <mergeCell ref="G109:H109"/>
    <mergeCell ref="A103:B103"/>
    <mergeCell ref="C103:F103"/>
    <mergeCell ref="G103:H103"/>
    <mergeCell ref="A105:B105"/>
    <mergeCell ref="C105:F105"/>
    <mergeCell ref="G105:H105"/>
    <mergeCell ref="A106:B106"/>
    <mergeCell ref="C106:F106"/>
    <mergeCell ref="G106:H106"/>
    <mergeCell ref="A104:B104"/>
    <mergeCell ref="C104:F104"/>
    <mergeCell ref="G104:H104"/>
    <mergeCell ref="A91:C91"/>
    <mergeCell ref="E91:G91"/>
    <mergeCell ref="A98:C98"/>
    <mergeCell ref="A99:C99"/>
    <mergeCell ref="E99:G99"/>
    <mergeCell ref="A101:H101"/>
    <mergeCell ref="A102:B102"/>
    <mergeCell ref="C102:F102"/>
    <mergeCell ref="G102:H102"/>
    <mergeCell ref="A92:C92"/>
    <mergeCell ref="E92:G92"/>
    <mergeCell ref="A93:C93"/>
    <mergeCell ref="E93:G93"/>
    <mergeCell ref="A94:C94"/>
    <mergeCell ref="A95:C95"/>
    <mergeCell ref="E95:G95"/>
    <mergeCell ref="A96:C96"/>
    <mergeCell ref="A97:C97"/>
    <mergeCell ref="E94:G94"/>
    <mergeCell ref="A86:C86"/>
    <mergeCell ref="E86:G86"/>
    <mergeCell ref="A87:C87"/>
    <mergeCell ref="E87:G87"/>
    <mergeCell ref="A88:C88"/>
    <mergeCell ref="E88:G88"/>
    <mergeCell ref="A89:C89"/>
    <mergeCell ref="E89:G89"/>
    <mergeCell ref="A90:C90"/>
    <mergeCell ref="E90:G90"/>
    <mergeCell ref="A81:C81"/>
    <mergeCell ref="E81:G81"/>
    <mergeCell ref="A82:C82"/>
    <mergeCell ref="E82:G82"/>
    <mergeCell ref="A83:C83"/>
    <mergeCell ref="E83:G83"/>
    <mergeCell ref="A84:C84"/>
    <mergeCell ref="E84:G84"/>
    <mergeCell ref="A85:C85"/>
    <mergeCell ref="E85:G85"/>
    <mergeCell ref="E74:F74"/>
    <mergeCell ref="E75:F75"/>
    <mergeCell ref="E76:F76"/>
    <mergeCell ref="E77:F77"/>
    <mergeCell ref="A78:H78"/>
    <mergeCell ref="A79:C79"/>
    <mergeCell ref="E79:G79"/>
    <mergeCell ref="A80:C80"/>
    <mergeCell ref="E80:G80"/>
    <mergeCell ref="E66:F66"/>
    <mergeCell ref="E67:F67"/>
    <mergeCell ref="F58:G58"/>
    <mergeCell ref="E68:F68"/>
    <mergeCell ref="E69:F69"/>
    <mergeCell ref="E70:F70"/>
    <mergeCell ref="E71:F71"/>
    <mergeCell ref="E72:F72"/>
    <mergeCell ref="E73:F73"/>
    <mergeCell ref="F55:G55"/>
    <mergeCell ref="F56:G56"/>
    <mergeCell ref="F57:G57"/>
    <mergeCell ref="A59:H59"/>
    <mergeCell ref="A61:H61"/>
    <mergeCell ref="E62:F62"/>
    <mergeCell ref="E63:F63"/>
    <mergeCell ref="E64:F64"/>
    <mergeCell ref="E65:F65"/>
    <mergeCell ref="A199:H199"/>
    <mergeCell ref="A215:H215"/>
    <mergeCell ref="C200:F200"/>
    <mergeCell ref="C201:F201"/>
    <mergeCell ref="C202:F202"/>
    <mergeCell ref="C203:F203"/>
    <mergeCell ref="C204:F204"/>
    <mergeCell ref="A3:H3"/>
    <mergeCell ref="C22:E22"/>
    <mergeCell ref="C23:E23"/>
    <mergeCell ref="C24:E24"/>
    <mergeCell ref="B26:G26"/>
    <mergeCell ref="B27:G27"/>
    <mergeCell ref="B28:G28"/>
    <mergeCell ref="A32:H32"/>
    <mergeCell ref="A46:H46"/>
    <mergeCell ref="A48:H48"/>
    <mergeCell ref="F49:G49"/>
    <mergeCell ref="F50:G50"/>
    <mergeCell ref="F51:G51"/>
    <mergeCell ref="F52:G52"/>
    <mergeCell ref="F53:G53"/>
    <mergeCell ref="F54:G54"/>
    <mergeCell ref="A208:H208"/>
    <mergeCell ref="A205:H205"/>
    <mergeCell ref="A216:C216"/>
    <mergeCell ref="A217:C217"/>
    <mergeCell ref="E216:G216"/>
    <mergeCell ref="A218:C218"/>
    <mergeCell ref="E217:G217"/>
    <mergeCell ref="A219:C219"/>
    <mergeCell ref="E218:G218"/>
    <mergeCell ref="A220:C220"/>
    <mergeCell ref="E219:G219"/>
    <mergeCell ref="A227:C227"/>
    <mergeCell ref="E226:G226"/>
    <mergeCell ref="A228:C228"/>
    <mergeCell ref="E227:G227"/>
    <mergeCell ref="A229:C229"/>
    <mergeCell ref="E228:G228"/>
    <mergeCell ref="E230:G230"/>
    <mergeCell ref="E229:G229"/>
    <mergeCell ref="A230:C230"/>
    <mergeCell ref="G309:H309"/>
    <mergeCell ref="C299:F299"/>
    <mergeCell ref="G299:H299"/>
    <mergeCell ref="A258:H258"/>
    <mergeCell ref="E244:G244"/>
    <mergeCell ref="A234:H234"/>
    <mergeCell ref="G257:H257"/>
    <mergeCell ref="A247:H247"/>
    <mergeCell ref="E232:G232"/>
    <mergeCell ref="A238:C238"/>
    <mergeCell ref="A239:C239"/>
    <mergeCell ref="E238:G238"/>
    <mergeCell ref="A240:C240"/>
    <mergeCell ref="E239:G239"/>
    <mergeCell ref="A241:C241"/>
    <mergeCell ref="E240:G240"/>
    <mergeCell ref="A242:C242"/>
    <mergeCell ref="E241:G241"/>
    <mergeCell ref="A243:C243"/>
    <mergeCell ref="E242:G242"/>
    <mergeCell ref="A244:C244"/>
    <mergeCell ref="E243:G243"/>
    <mergeCell ref="A245:C245"/>
    <mergeCell ref="A250:B250"/>
    <mergeCell ref="A301:B301"/>
    <mergeCell ref="C301:F301"/>
    <mergeCell ref="G301:H301"/>
    <mergeCell ref="A302:B302"/>
    <mergeCell ref="C302:F302"/>
    <mergeCell ref="G302:H302"/>
    <mergeCell ref="A311:B311"/>
    <mergeCell ref="C311:F311"/>
    <mergeCell ref="G311:H311"/>
    <mergeCell ref="A303:B303"/>
    <mergeCell ref="C303:F303"/>
    <mergeCell ref="G303:H303"/>
    <mergeCell ref="A304:B304"/>
    <mergeCell ref="C304:F304"/>
    <mergeCell ref="G304:H304"/>
    <mergeCell ref="A307:H307"/>
    <mergeCell ref="A305:B305"/>
    <mergeCell ref="C305:F305"/>
    <mergeCell ref="G305:H305"/>
    <mergeCell ref="A308:B308"/>
    <mergeCell ref="C308:F308"/>
    <mergeCell ref="G308:H308"/>
    <mergeCell ref="A309:B309"/>
    <mergeCell ref="C309:F309"/>
    <mergeCell ref="C25:E25"/>
    <mergeCell ref="A297:B297"/>
    <mergeCell ref="C297:F297"/>
    <mergeCell ref="G297:H297"/>
    <mergeCell ref="A298:B298"/>
    <mergeCell ref="C298:F298"/>
    <mergeCell ref="G298:H298"/>
    <mergeCell ref="A299:B299"/>
    <mergeCell ref="A300:B300"/>
    <mergeCell ref="C300:F300"/>
    <mergeCell ref="G300:H300"/>
    <mergeCell ref="A221:C221"/>
    <mergeCell ref="E220:G220"/>
    <mergeCell ref="A222:C222"/>
    <mergeCell ref="E221:G221"/>
    <mergeCell ref="A223:C223"/>
    <mergeCell ref="E222:G222"/>
    <mergeCell ref="E246:G246"/>
    <mergeCell ref="A224:C224"/>
    <mergeCell ref="E223:G223"/>
    <mergeCell ref="A225:C225"/>
    <mergeCell ref="E224:G224"/>
    <mergeCell ref="A226:C226"/>
    <mergeCell ref="E225:G225"/>
  </mergeCells>
  <phoneticPr fontId="20" type="noConversion"/>
  <pageMargins left="0.25" right="0.25" top="0.3" bottom="0.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6"/>
  <sheetViews>
    <sheetView workbookViewId="0">
      <selection activeCell="D8" sqref="D8"/>
    </sheetView>
  </sheetViews>
  <sheetFormatPr defaultColWidth="9" defaultRowHeight="12.75"/>
  <cols>
    <col min="3" max="3" width="16.5703125" customWidth="1"/>
  </cols>
  <sheetData>
    <row r="3" spans="3:10" ht="15.75">
      <c r="C3" s="68" t="s">
        <v>683</v>
      </c>
      <c r="D3" s="70">
        <v>0.3</v>
      </c>
      <c r="E3" s="70">
        <v>0.4</v>
      </c>
      <c r="F3" s="70">
        <v>0.5</v>
      </c>
      <c r="G3" s="70">
        <v>0.6</v>
      </c>
      <c r="H3" s="70">
        <v>0.7</v>
      </c>
      <c r="I3" s="70">
        <v>0.8</v>
      </c>
      <c r="J3" s="68"/>
    </row>
    <row r="4" spans="3:10" ht="15.75">
      <c r="C4" s="69">
        <v>152208</v>
      </c>
      <c r="D4" s="71">
        <f>C4*1.3</f>
        <v>197870.4</v>
      </c>
      <c r="E4" s="71">
        <f>C4*1.4</f>
        <v>213091.19999999998</v>
      </c>
      <c r="F4" s="71">
        <f>C4*1.5</f>
        <v>228312</v>
      </c>
      <c r="G4" s="71">
        <f>C4*1.6</f>
        <v>243532.80000000002</v>
      </c>
      <c r="H4" s="71">
        <f>C4*1.7</f>
        <v>258753.6</v>
      </c>
      <c r="I4" s="71">
        <f>C4*1.8</f>
        <v>273974.40000000002</v>
      </c>
      <c r="J4" s="68"/>
    </row>
    <row r="5" spans="3:10" ht="15.75">
      <c r="C5" s="68"/>
      <c r="D5" s="68"/>
      <c r="E5" s="68"/>
      <c r="F5" s="68"/>
      <c r="G5" s="68"/>
      <c r="H5" s="68"/>
      <c r="I5" s="68"/>
      <c r="J5" s="68"/>
    </row>
    <row r="6" spans="3:10" ht="15.75">
      <c r="C6" s="68"/>
      <c r="D6" s="68"/>
      <c r="E6" s="68"/>
      <c r="F6" s="68"/>
      <c r="G6" s="68"/>
      <c r="H6" s="68"/>
      <c r="I6" s="68"/>
      <c r="J6" s="6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B13" sqref="B13"/>
    </sheetView>
  </sheetViews>
  <sheetFormatPr defaultRowHeight="12.75"/>
  <cols>
    <col min="1" max="1" width="47.42578125" customWidth="1"/>
    <col min="2" max="2" width="21.140625" customWidth="1"/>
  </cols>
  <sheetData>
    <row r="1" spans="1:2" ht="20.100000000000001" customHeight="1">
      <c r="A1" s="54" t="s">
        <v>522</v>
      </c>
      <c r="B1" s="18"/>
    </row>
    <row r="2" spans="1:2" ht="20.100000000000001" customHeight="1">
      <c r="A2" s="30" t="s">
        <v>592</v>
      </c>
      <c r="B2" s="18"/>
    </row>
    <row r="3" spans="1:2" ht="20.100000000000001" customHeight="1">
      <c r="A3" s="30" t="s">
        <v>589</v>
      </c>
      <c r="B3" s="18"/>
    </row>
    <row r="4" spans="1:2" ht="20.100000000000001" customHeight="1">
      <c r="A4" s="30" t="s">
        <v>588</v>
      </c>
      <c r="B4" s="18"/>
    </row>
    <row r="5" spans="1:2" ht="20.100000000000001" customHeight="1">
      <c r="A5" s="30" t="s">
        <v>590</v>
      </c>
      <c r="B5" s="18"/>
    </row>
    <row r="6" spans="1:2" ht="20.100000000000001" customHeight="1">
      <c r="A6" s="30" t="s">
        <v>591</v>
      </c>
      <c r="B6" s="18"/>
    </row>
    <row r="7" spans="1:2" ht="20.100000000000001" customHeight="1">
      <c r="A7" s="30" t="s">
        <v>403</v>
      </c>
      <c r="B7" s="1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workbookViewId="0">
      <selection activeCell="A8" sqref="A8:B8"/>
    </sheetView>
  </sheetViews>
  <sheetFormatPr defaultRowHeight="12.75"/>
  <cols>
    <col min="2" max="2" width="32" customWidth="1"/>
    <col min="6" max="6" width="22.5703125" customWidth="1"/>
    <col min="8" max="8" width="6.28515625" customWidth="1"/>
    <col min="9" max="9" width="18.28515625" customWidth="1"/>
    <col min="10" max="10" width="19" customWidth="1"/>
  </cols>
  <sheetData>
    <row r="1" spans="1:10">
      <c r="A1" s="104" t="s">
        <v>417</v>
      </c>
      <c r="B1" s="105"/>
      <c r="C1" s="105"/>
      <c r="D1" s="105"/>
      <c r="E1" s="105"/>
      <c r="F1" s="105"/>
      <c r="G1" s="105"/>
      <c r="H1" s="106"/>
    </row>
    <row r="2" spans="1:10" ht="20.100000000000001" customHeight="1">
      <c r="A2" s="76" t="s">
        <v>418</v>
      </c>
      <c r="B2" s="76"/>
      <c r="C2" s="77" t="s">
        <v>419</v>
      </c>
      <c r="D2" s="78"/>
      <c r="E2" s="78"/>
      <c r="F2" s="79"/>
      <c r="G2" s="80">
        <v>70000</v>
      </c>
      <c r="H2" s="189"/>
      <c r="I2" s="18"/>
      <c r="J2" s="18"/>
    </row>
    <row r="3" spans="1:10" ht="20.100000000000001" customHeight="1">
      <c r="A3" s="76" t="s">
        <v>420</v>
      </c>
      <c r="B3" s="76"/>
      <c r="C3" s="77" t="s">
        <v>421</v>
      </c>
      <c r="D3" s="78"/>
      <c r="E3" s="78"/>
      <c r="F3" s="79"/>
      <c r="G3" s="80">
        <v>84000</v>
      </c>
      <c r="H3" s="189"/>
      <c r="I3" s="18"/>
      <c r="J3" s="18"/>
    </row>
    <row r="4" spans="1:10" ht="20.100000000000001" customHeight="1">
      <c r="A4" s="76" t="s">
        <v>422</v>
      </c>
      <c r="B4" s="76"/>
      <c r="C4" s="77" t="s">
        <v>423</v>
      </c>
      <c r="D4" s="78"/>
      <c r="E4" s="78"/>
      <c r="F4" s="79"/>
      <c r="G4" s="80">
        <v>95000</v>
      </c>
      <c r="H4" s="189"/>
      <c r="I4" s="18"/>
      <c r="J4" s="18"/>
    </row>
    <row r="5" spans="1:10" ht="20.100000000000001" customHeight="1">
      <c r="A5" s="76" t="s">
        <v>424</v>
      </c>
      <c r="B5" s="76"/>
      <c r="C5" s="77" t="s">
        <v>425</v>
      </c>
      <c r="D5" s="78"/>
      <c r="E5" s="78"/>
      <c r="F5" s="79"/>
      <c r="G5" s="80">
        <v>100000</v>
      </c>
      <c r="H5" s="189"/>
      <c r="I5" s="18"/>
      <c r="J5" s="18"/>
    </row>
    <row r="6" spans="1:10" ht="20.100000000000001" customHeight="1">
      <c r="A6" s="76" t="s">
        <v>426</v>
      </c>
      <c r="B6" s="76"/>
      <c r="C6" s="77" t="s">
        <v>427</v>
      </c>
      <c r="D6" s="78"/>
      <c r="E6" s="78"/>
      <c r="F6" s="79"/>
      <c r="G6" s="80">
        <v>106000</v>
      </c>
      <c r="H6" s="189"/>
      <c r="I6" s="18"/>
      <c r="J6" s="18"/>
    </row>
    <row r="7" spans="1:10" ht="20.100000000000001" customHeight="1">
      <c r="A7" s="76" t="s">
        <v>428</v>
      </c>
      <c r="B7" s="76"/>
      <c r="C7" s="77" t="s">
        <v>429</v>
      </c>
      <c r="D7" s="78"/>
      <c r="E7" s="78"/>
      <c r="F7" s="79"/>
      <c r="G7" s="80">
        <v>107000</v>
      </c>
      <c r="H7" s="189"/>
      <c r="I7" s="18"/>
      <c r="J7" s="18"/>
    </row>
    <row r="8" spans="1:10" ht="20.100000000000001" customHeight="1">
      <c r="A8" s="76" t="s">
        <v>430</v>
      </c>
      <c r="B8" s="76"/>
      <c r="C8" s="77" t="s">
        <v>431</v>
      </c>
      <c r="D8" s="78"/>
      <c r="E8" s="78"/>
      <c r="F8" s="79"/>
      <c r="G8" s="80">
        <v>108000</v>
      </c>
      <c r="H8" s="189"/>
      <c r="I8" s="18"/>
      <c r="J8" s="18"/>
    </row>
    <row r="9" spans="1:10" ht="20.100000000000001" customHeight="1">
      <c r="A9" s="76" t="s">
        <v>432</v>
      </c>
      <c r="B9" s="76"/>
      <c r="C9" s="77" t="s">
        <v>433</v>
      </c>
      <c r="D9" s="78"/>
      <c r="E9" s="78"/>
      <c r="F9" s="79"/>
      <c r="G9" s="80">
        <v>160000</v>
      </c>
      <c r="H9" s="189"/>
      <c r="I9" s="18"/>
      <c r="J9" s="18"/>
    </row>
    <row r="10" spans="1:10" ht="20.100000000000001" customHeight="1">
      <c r="A10" s="76" t="s">
        <v>434</v>
      </c>
      <c r="B10" s="76"/>
      <c r="C10" s="77" t="s">
        <v>435</v>
      </c>
      <c r="D10" s="78"/>
      <c r="E10" s="78"/>
      <c r="F10" s="79"/>
      <c r="G10" s="80">
        <v>166000</v>
      </c>
      <c r="H10" s="189"/>
      <c r="I10" s="18"/>
      <c r="J10" s="18"/>
    </row>
    <row r="11" spans="1:10" ht="20.100000000000001" customHeight="1">
      <c r="A11" s="76" t="s">
        <v>436</v>
      </c>
      <c r="B11" s="76"/>
      <c r="C11" s="77" t="s">
        <v>437</v>
      </c>
      <c r="D11" s="78"/>
      <c r="E11" s="78"/>
      <c r="F11" s="79"/>
      <c r="G11" s="80">
        <v>180000</v>
      </c>
      <c r="H11" s="189"/>
      <c r="I11" s="18"/>
      <c r="J11" s="18"/>
    </row>
    <row r="12" spans="1:10" ht="20.100000000000001" customHeight="1">
      <c r="A12" s="76" t="s">
        <v>438</v>
      </c>
      <c r="B12" s="76"/>
      <c r="C12" s="77" t="s">
        <v>439</v>
      </c>
      <c r="D12" s="78"/>
      <c r="E12" s="78"/>
      <c r="F12" s="79"/>
      <c r="G12" s="80">
        <v>59000</v>
      </c>
      <c r="H12" s="189"/>
      <c r="I12" s="18"/>
      <c r="J12" s="18"/>
    </row>
    <row r="13" spans="1:10">
      <c r="A13" s="98" t="s">
        <v>440</v>
      </c>
      <c r="B13" s="99"/>
      <c r="C13" s="99"/>
      <c r="D13" s="99"/>
      <c r="E13" s="99"/>
      <c r="F13" s="99"/>
      <c r="G13" s="99"/>
      <c r="H13" s="99"/>
      <c r="I13" s="18"/>
      <c r="J13" s="18"/>
    </row>
    <row r="14" spans="1:10" ht="20.100000000000001" customHeight="1">
      <c r="A14" s="150" t="s">
        <v>441</v>
      </c>
      <c r="B14" s="150"/>
      <c r="C14" s="168" t="s">
        <v>442</v>
      </c>
      <c r="D14" s="169"/>
      <c r="E14" s="169"/>
      <c r="F14" s="170"/>
      <c r="G14" s="150">
        <v>26910</v>
      </c>
      <c r="H14" s="198"/>
      <c r="I14" s="18"/>
      <c r="J14" s="18"/>
    </row>
    <row r="15" spans="1:10" ht="20.100000000000001" customHeight="1">
      <c r="A15" s="150" t="s">
        <v>443</v>
      </c>
      <c r="B15" s="150"/>
      <c r="C15" s="168" t="s">
        <v>444</v>
      </c>
      <c r="D15" s="169"/>
      <c r="E15" s="169"/>
      <c r="F15" s="170"/>
      <c r="G15" s="192">
        <v>33300</v>
      </c>
      <c r="H15" s="193"/>
      <c r="I15" s="18"/>
      <c r="J15" s="18"/>
    </row>
    <row r="16" spans="1:10" ht="20.100000000000001" customHeight="1">
      <c r="A16" s="150" t="s">
        <v>445</v>
      </c>
      <c r="B16" s="150"/>
      <c r="C16" s="168" t="s">
        <v>446</v>
      </c>
      <c r="D16" s="169"/>
      <c r="E16" s="169"/>
      <c r="F16" s="170"/>
      <c r="G16" s="192">
        <v>35350</v>
      </c>
      <c r="H16" s="193"/>
      <c r="I16" s="18"/>
      <c r="J16" s="18"/>
    </row>
    <row r="17" spans="1:10" ht="20.100000000000001" customHeight="1">
      <c r="A17" s="150" t="s">
        <v>447</v>
      </c>
      <c r="B17" s="150"/>
      <c r="C17" s="168" t="s">
        <v>448</v>
      </c>
      <c r="D17" s="169"/>
      <c r="E17" s="169"/>
      <c r="F17" s="170"/>
      <c r="G17" s="192">
        <v>53700</v>
      </c>
      <c r="H17" s="193"/>
      <c r="I17" s="18"/>
      <c r="J17" s="18"/>
    </row>
    <row r="18" spans="1:10" ht="20.100000000000001" customHeight="1">
      <c r="A18" s="150" t="s">
        <v>449</v>
      </c>
      <c r="B18" s="150"/>
      <c r="C18" s="168" t="s">
        <v>450</v>
      </c>
      <c r="D18" s="169"/>
      <c r="E18" s="169"/>
      <c r="F18" s="170"/>
      <c r="G18" s="192">
        <v>75430</v>
      </c>
      <c r="H18" s="193"/>
      <c r="I18" s="18"/>
      <c r="J18" s="18"/>
    </row>
    <row r="19" spans="1:10" ht="20.100000000000001" customHeight="1">
      <c r="A19" s="150" t="s">
        <v>451</v>
      </c>
      <c r="B19" s="150"/>
      <c r="C19" s="168" t="s">
        <v>452</v>
      </c>
      <c r="D19" s="169"/>
      <c r="E19" s="169"/>
      <c r="F19" s="170"/>
      <c r="G19" s="192">
        <v>75430</v>
      </c>
      <c r="H19" s="193"/>
      <c r="I19" s="18"/>
      <c r="J19" s="18"/>
    </row>
    <row r="20" spans="1:10" ht="20.100000000000001" customHeight="1">
      <c r="A20" s="150" t="s">
        <v>453</v>
      </c>
      <c r="B20" s="150"/>
      <c r="C20" s="168" t="s">
        <v>454</v>
      </c>
      <c r="D20" s="169"/>
      <c r="E20" s="169"/>
      <c r="F20" s="170"/>
      <c r="G20" s="192">
        <v>103850</v>
      </c>
      <c r="H20" s="193"/>
      <c r="I20" s="18"/>
      <c r="J20" s="18"/>
    </row>
    <row r="21" spans="1:10">
      <c r="A21" s="92" t="s">
        <v>455</v>
      </c>
      <c r="B21" s="93"/>
      <c r="C21" s="93"/>
      <c r="D21" s="93"/>
      <c r="E21" s="93"/>
      <c r="F21" s="93"/>
      <c r="G21" s="93"/>
      <c r="H21" s="93"/>
      <c r="I21" s="18"/>
      <c r="J21" s="18"/>
    </row>
    <row r="22" spans="1:10" ht="20.100000000000001" customHeight="1">
      <c r="A22" s="166" t="s">
        <v>456</v>
      </c>
      <c r="B22" s="166"/>
      <c r="C22" s="85" t="s">
        <v>457</v>
      </c>
      <c r="D22" s="86"/>
      <c r="E22" s="86"/>
      <c r="F22" s="87"/>
      <c r="G22" s="167">
        <v>12500</v>
      </c>
      <c r="H22" s="195"/>
      <c r="I22" s="18"/>
      <c r="J22" s="18"/>
    </row>
    <row r="23" spans="1:10" ht="20.100000000000001" customHeight="1">
      <c r="A23" s="166" t="s">
        <v>458</v>
      </c>
      <c r="B23" s="166"/>
      <c r="C23" s="85" t="s">
        <v>459</v>
      </c>
      <c r="D23" s="86"/>
      <c r="E23" s="86"/>
      <c r="F23" s="87"/>
      <c r="G23" s="167">
        <v>13200</v>
      </c>
      <c r="H23" s="195"/>
      <c r="I23" s="18"/>
      <c r="J23" s="18"/>
    </row>
    <row r="24" spans="1:10" ht="20.100000000000001" customHeight="1">
      <c r="A24" s="166" t="s">
        <v>460</v>
      </c>
      <c r="B24" s="166"/>
      <c r="C24" s="85" t="s">
        <v>461</v>
      </c>
      <c r="D24" s="86"/>
      <c r="E24" s="86"/>
      <c r="F24" s="87"/>
      <c r="G24" s="167">
        <v>32000</v>
      </c>
      <c r="H24" s="195"/>
      <c r="I24" s="18"/>
      <c r="J24" s="18"/>
    </row>
    <row r="25" spans="1:10">
      <c r="A25" s="173" t="s">
        <v>462</v>
      </c>
      <c r="B25" s="174"/>
      <c r="C25" s="174"/>
      <c r="D25" s="174"/>
      <c r="E25" s="174"/>
      <c r="F25" s="174"/>
      <c r="G25" s="174"/>
      <c r="H25" s="174"/>
      <c r="I25" s="18"/>
      <c r="J25" s="18"/>
    </row>
    <row r="26" spans="1:10" ht="20.100000000000001" customHeight="1">
      <c r="A26" s="171" t="s">
        <v>463</v>
      </c>
      <c r="B26" s="171"/>
      <c r="C26" s="176" t="s">
        <v>464</v>
      </c>
      <c r="D26" s="177"/>
      <c r="E26" s="177"/>
      <c r="F26" s="178"/>
      <c r="G26" s="172">
        <v>101880</v>
      </c>
      <c r="H26" s="197"/>
      <c r="I26" s="18"/>
      <c r="J26" s="18"/>
    </row>
    <row r="27" spans="1:10" ht="20.100000000000001" customHeight="1">
      <c r="A27" s="171" t="s">
        <v>465</v>
      </c>
      <c r="B27" s="171"/>
      <c r="C27" s="176" t="s">
        <v>466</v>
      </c>
      <c r="D27" s="177"/>
      <c r="E27" s="177"/>
      <c r="F27" s="178"/>
      <c r="G27" s="172">
        <v>121160</v>
      </c>
      <c r="H27" s="197"/>
      <c r="I27" s="18"/>
      <c r="J27" s="18"/>
    </row>
    <row r="28" spans="1:10" ht="20.100000000000001" customHeight="1">
      <c r="A28" s="171" t="s">
        <v>467</v>
      </c>
      <c r="B28" s="171"/>
      <c r="C28" s="176" t="s">
        <v>468</v>
      </c>
      <c r="D28" s="177"/>
      <c r="E28" s="177"/>
      <c r="F28" s="178"/>
      <c r="G28" s="172">
        <v>155340</v>
      </c>
      <c r="H28" s="197"/>
      <c r="I28" s="18"/>
      <c r="J28" s="18"/>
    </row>
    <row r="29" spans="1:10" ht="20.100000000000001" customHeight="1">
      <c r="A29" s="171" t="s">
        <v>469</v>
      </c>
      <c r="B29" s="171"/>
      <c r="C29" s="176" t="s">
        <v>470</v>
      </c>
      <c r="D29" s="177"/>
      <c r="E29" s="177"/>
      <c r="F29" s="178"/>
      <c r="G29" s="172">
        <v>175820</v>
      </c>
      <c r="H29" s="197"/>
      <c r="I29" s="18"/>
      <c r="J29" s="18"/>
    </row>
    <row r="30" spans="1:10" ht="20.100000000000001" customHeight="1">
      <c r="A30" s="171" t="s">
        <v>471</v>
      </c>
      <c r="B30" s="171"/>
      <c r="C30" s="176" t="s">
        <v>472</v>
      </c>
      <c r="D30" s="177"/>
      <c r="E30" s="177"/>
      <c r="F30" s="178"/>
      <c r="G30" s="172">
        <v>193920</v>
      </c>
      <c r="H30" s="197"/>
      <c r="I30" s="18"/>
      <c r="J30" s="18"/>
    </row>
    <row r="31" spans="1:10">
      <c r="A31" s="104" t="s">
        <v>473</v>
      </c>
      <c r="B31" s="105"/>
      <c r="C31" s="105"/>
      <c r="D31" s="105"/>
      <c r="E31" s="105"/>
      <c r="F31" s="105"/>
      <c r="G31" s="105"/>
      <c r="H31" s="105"/>
      <c r="I31" s="18"/>
      <c r="J31" s="18"/>
    </row>
    <row r="32" spans="1:10" ht="20.100000000000001" customHeight="1">
      <c r="A32" s="166" t="s">
        <v>474</v>
      </c>
      <c r="B32" s="166"/>
      <c r="C32" s="85" t="s">
        <v>475</v>
      </c>
      <c r="D32" s="86"/>
      <c r="E32" s="86"/>
      <c r="F32" s="87"/>
      <c r="G32" s="172">
        <v>110000</v>
      </c>
      <c r="H32" s="197"/>
      <c r="I32" s="18"/>
      <c r="J32" s="18"/>
    </row>
    <row r="33" spans="1:10" ht="20.100000000000001" customHeight="1">
      <c r="A33" s="166" t="s">
        <v>476</v>
      </c>
      <c r="B33" s="166"/>
      <c r="C33" s="85" t="s">
        <v>477</v>
      </c>
      <c r="D33" s="86"/>
      <c r="E33" s="86"/>
      <c r="F33" s="87"/>
      <c r="G33" s="172">
        <v>125000</v>
      </c>
      <c r="H33" s="197"/>
      <c r="I33" s="18"/>
      <c r="J33" s="18"/>
    </row>
    <row r="34" spans="1:10" ht="20.100000000000001" customHeight="1">
      <c r="A34" s="166" t="s">
        <v>478</v>
      </c>
      <c r="B34" s="166"/>
      <c r="C34" s="85" t="s">
        <v>479</v>
      </c>
      <c r="D34" s="86"/>
      <c r="E34" s="86"/>
      <c r="F34" s="87"/>
      <c r="G34" s="167">
        <v>155000</v>
      </c>
      <c r="H34" s="196"/>
      <c r="I34" s="18"/>
      <c r="J34" s="18"/>
    </row>
    <row r="35" spans="1:10" ht="20.100000000000001" customHeight="1">
      <c r="A35" s="166" t="s">
        <v>480</v>
      </c>
      <c r="B35" s="166"/>
      <c r="C35" s="85" t="s">
        <v>481</v>
      </c>
      <c r="D35" s="86"/>
      <c r="E35" s="86"/>
      <c r="F35" s="87"/>
      <c r="G35" s="167">
        <v>260000</v>
      </c>
      <c r="H35" s="196"/>
      <c r="I35" s="18"/>
      <c r="J35" s="18"/>
    </row>
    <row r="36" spans="1:10" ht="20.100000000000001" customHeight="1">
      <c r="A36" s="166" t="s">
        <v>482</v>
      </c>
      <c r="B36" s="166"/>
      <c r="C36" s="85" t="s">
        <v>483</v>
      </c>
      <c r="D36" s="86"/>
      <c r="E36" s="86"/>
      <c r="F36" s="87"/>
      <c r="G36" s="167">
        <v>650000</v>
      </c>
      <c r="H36" s="196"/>
      <c r="I36" s="18"/>
      <c r="J36" s="18"/>
    </row>
    <row r="37" spans="1:10">
      <c r="A37" s="179" t="s">
        <v>484</v>
      </c>
      <c r="B37" s="180"/>
      <c r="C37" s="180"/>
      <c r="D37" s="180"/>
      <c r="E37" s="180"/>
      <c r="F37" s="180"/>
      <c r="G37" s="180"/>
      <c r="H37" s="180"/>
      <c r="I37" s="18"/>
      <c r="J37" s="18"/>
    </row>
    <row r="38" spans="1:10" ht="20.100000000000001" customHeight="1">
      <c r="A38" s="166" t="s">
        <v>485</v>
      </c>
      <c r="B38" s="166"/>
      <c r="C38" s="85" t="s">
        <v>486</v>
      </c>
      <c r="D38" s="86"/>
      <c r="E38" s="86"/>
      <c r="F38" s="87"/>
      <c r="G38" s="167">
        <v>305000</v>
      </c>
      <c r="H38" s="195"/>
      <c r="I38" s="18"/>
      <c r="J38" s="18"/>
    </row>
    <row r="39" spans="1:10" ht="20.100000000000001" customHeight="1">
      <c r="A39" s="166" t="s">
        <v>569</v>
      </c>
      <c r="B39" s="166"/>
      <c r="C39" s="85" t="s">
        <v>487</v>
      </c>
      <c r="D39" s="86"/>
      <c r="E39" s="86"/>
      <c r="F39" s="87"/>
      <c r="G39" s="167">
        <v>423000</v>
      </c>
      <c r="H39" s="195"/>
      <c r="I39" s="18"/>
      <c r="J39" s="18"/>
    </row>
    <row r="40" spans="1:10" ht="20.100000000000001" customHeight="1">
      <c r="A40" s="166" t="s">
        <v>488</v>
      </c>
      <c r="B40" s="166"/>
      <c r="C40" s="85" t="s">
        <v>489</v>
      </c>
      <c r="D40" s="86"/>
      <c r="E40" s="86"/>
      <c r="F40" s="87"/>
      <c r="G40" s="167">
        <v>640000</v>
      </c>
      <c r="H40" s="195"/>
      <c r="I40" s="18"/>
      <c r="J40" s="18"/>
    </row>
    <row r="41" spans="1:10">
      <c r="A41" s="104" t="s">
        <v>490</v>
      </c>
      <c r="B41" s="105"/>
      <c r="C41" s="105"/>
      <c r="D41" s="105"/>
      <c r="E41" s="105"/>
      <c r="F41" s="105"/>
      <c r="G41" s="105"/>
      <c r="H41" s="105"/>
      <c r="I41" s="18"/>
      <c r="J41" s="18"/>
    </row>
    <row r="42" spans="1:10" ht="20.100000000000001" customHeight="1">
      <c r="A42" s="183" t="s">
        <v>568</v>
      </c>
      <c r="B42" s="183"/>
      <c r="C42" s="89" t="s">
        <v>491</v>
      </c>
      <c r="D42" s="90"/>
      <c r="E42" s="90"/>
      <c r="F42" s="91"/>
      <c r="G42" s="184">
        <v>65500</v>
      </c>
      <c r="H42" s="194"/>
      <c r="I42" s="18"/>
      <c r="J42" s="18"/>
    </row>
    <row r="43" spans="1:10" ht="20.100000000000001" customHeight="1">
      <c r="A43" s="183" t="s">
        <v>492</v>
      </c>
      <c r="B43" s="183"/>
      <c r="C43" s="185" t="s">
        <v>493</v>
      </c>
      <c r="D43" s="185"/>
      <c r="E43" s="185"/>
      <c r="F43" s="185"/>
      <c r="G43" s="184">
        <v>89500</v>
      </c>
      <c r="H43" s="194"/>
      <c r="I43" s="18"/>
      <c r="J43" s="18"/>
    </row>
    <row r="44" spans="1:10" ht="20.100000000000001" customHeight="1">
      <c r="A44" s="183" t="s">
        <v>494</v>
      </c>
      <c r="B44" s="183"/>
      <c r="C44" s="89" t="s">
        <v>495</v>
      </c>
      <c r="D44" s="90"/>
      <c r="E44" s="90"/>
      <c r="F44" s="91"/>
      <c r="G44" s="184">
        <v>118000</v>
      </c>
      <c r="H44" s="194"/>
      <c r="I44" s="18"/>
      <c r="J44" s="18"/>
    </row>
    <row r="45" spans="1:10" ht="20.100000000000001" customHeight="1">
      <c r="A45" s="183" t="s">
        <v>496</v>
      </c>
      <c r="B45" s="183"/>
      <c r="C45" s="89" t="s">
        <v>497</v>
      </c>
      <c r="D45" s="90"/>
      <c r="E45" s="90"/>
      <c r="F45" s="91"/>
      <c r="G45" s="184">
        <v>120000</v>
      </c>
      <c r="H45" s="194"/>
      <c r="I45" s="18"/>
      <c r="J45" s="18"/>
    </row>
    <row r="46" spans="1:10">
      <c r="A46" s="98" t="s">
        <v>498</v>
      </c>
      <c r="B46" s="99"/>
      <c r="C46" s="99"/>
      <c r="D46" s="99"/>
      <c r="E46" s="99"/>
      <c r="F46" s="99"/>
      <c r="G46" s="99"/>
      <c r="H46" s="99"/>
      <c r="I46" s="18"/>
      <c r="J46" s="18"/>
    </row>
    <row r="47" spans="1:10">
      <c r="A47" s="150" t="s">
        <v>566</v>
      </c>
      <c r="B47" s="150"/>
      <c r="C47" s="168" t="s">
        <v>567</v>
      </c>
      <c r="D47" s="169"/>
      <c r="E47" s="169"/>
      <c r="F47" s="170"/>
      <c r="G47" s="192">
        <v>22000</v>
      </c>
      <c r="H47" s="193"/>
      <c r="I47" s="18"/>
      <c r="J47" s="18"/>
    </row>
    <row r="48" spans="1:10">
      <c r="A48" s="92" t="s">
        <v>565</v>
      </c>
      <c r="B48" s="93"/>
      <c r="C48" s="93"/>
      <c r="D48" s="93"/>
      <c r="E48" s="93"/>
      <c r="F48" s="93"/>
      <c r="G48" s="93"/>
      <c r="H48" s="93"/>
      <c r="I48" s="18"/>
      <c r="J48" s="18"/>
    </row>
    <row r="49" spans="1:10" ht="20.100000000000001" customHeight="1">
      <c r="A49" s="187" t="s">
        <v>499</v>
      </c>
      <c r="B49" s="187"/>
      <c r="C49" s="77" t="s">
        <v>500</v>
      </c>
      <c r="D49" s="78"/>
      <c r="E49" s="78"/>
      <c r="F49" s="79"/>
      <c r="G49" s="139">
        <v>17000</v>
      </c>
      <c r="H49" s="190"/>
      <c r="I49" s="18"/>
      <c r="J49" s="18"/>
    </row>
    <row r="50" spans="1:10" ht="20.100000000000001" customHeight="1">
      <c r="A50" s="76" t="s">
        <v>501</v>
      </c>
      <c r="B50" s="76"/>
      <c r="C50" s="81" t="s">
        <v>502</v>
      </c>
      <c r="D50" s="81"/>
      <c r="E50" s="81"/>
      <c r="F50" s="81"/>
      <c r="G50" s="191">
        <v>17500</v>
      </c>
      <c r="H50" s="191"/>
      <c r="I50" s="18"/>
      <c r="J50" s="18"/>
    </row>
    <row r="51" spans="1:10">
      <c r="A51" s="92" t="s">
        <v>564</v>
      </c>
      <c r="B51" s="93"/>
      <c r="C51" s="93"/>
      <c r="D51" s="93"/>
      <c r="E51" s="93"/>
      <c r="F51" s="93"/>
      <c r="G51" s="93"/>
      <c r="H51" s="93"/>
      <c r="I51" s="18"/>
      <c r="J51" s="18"/>
    </row>
    <row r="52" spans="1:10" ht="24.75" customHeight="1">
      <c r="A52" s="187" t="s">
        <v>503</v>
      </c>
      <c r="B52" s="187"/>
      <c r="C52" s="77" t="s">
        <v>504</v>
      </c>
      <c r="D52" s="78"/>
      <c r="E52" s="78"/>
      <c r="F52" s="79"/>
      <c r="G52" s="139">
        <v>367000</v>
      </c>
      <c r="H52" s="190"/>
      <c r="I52" s="18"/>
      <c r="J52" s="18"/>
    </row>
    <row r="53" spans="1:10" ht="27.75" customHeight="1">
      <c r="A53" s="76" t="s">
        <v>505</v>
      </c>
      <c r="B53" s="76"/>
      <c r="C53" s="77" t="s">
        <v>506</v>
      </c>
      <c r="D53" s="78"/>
      <c r="E53" s="78"/>
      <c r="F53" s="79"/>
      <c r="G53" s="139">
        <v>395000</v>
      </c>
      <c r="H53" s="190"/>
      <c r="I53" s="18"/>
      <c r="J53" s="18"/>
    </row>
    <row r="54" spans="1:10">
      <c r="A54" s="104" t="s">
        <v>507</v>
      </c>
      <c r="B54" s="105"/>
      <c r="C54" s="105"/>
      <c r="D54" s="105"/>
      <c r="E54" s="105"/>
      <c r="F54" s="105"/>
      <c r="G54" s="105"/>
      <c r="H54" s="105"/>
      <c r="I54" s="18"/>
      <c r="J54" s="18"/>
    </row>
    <row r="55" spans="1:10" ht="20.100000000000001" customHeight="1">
      <c r="A55" s="76" t="s">
        <v>508</v>
      </c>
      <c r="B55" s="76"/>
      <c r="C55" s="77" t="s">
        <v>509</v>
      </c>
      <c r="D55" s="78"/>
      <c r="E55" s="78"/>
      <c r="F55" s="79"/>
      <c r="G55" s="80">
        <v>63000</v>
      </c>
      <c r="H55" s="189"/>
      <c r="I55" s="18"/>
      <c r="J55" s="18"/>
    </row>
    <row r="56" spans="1:10" ht="20.100000000000001" customHeight="1">
      <c r="A56" s="76" t="s">
        <v>510</v>
      </c>
      <c r="B56" s="76"/>
      <c r="C56" s="77" t="s">
        <v>511</v>
      </c>
      <c r="D56" s="78"/>
      <c r="E56" s="78"/>
      <c r="F56" s="79"/>
      <c r="G56" s="80">
        <v>65000</v>
      </c>
      <c r="H56" s="189"/>
      <c r="I56" s="18"/>
      <c r="J56" s="18"/>
    </row>
    <row r="57" spans="1:10" ht="20.100000000000001" customHeight="1">
      <c r="A57" s="76" t="s">
        <v>512</v>
      </c>
      <c r="B57" s="76"/>
      <c r="C57" s="77" t="s">
        <v>513</v>
      </c>
      <c r="D57" s="78"/>
      <c r="E57" s="78"/>
      <c r="F57" s="79"/>
      <c r="G57" s="80">
        <v>103000</v>
      </c>
      <c r="H57" s="189"/>
      <c r="I57" s="18"/>
      <c r="J57" s="18"/>
    </row>
    <row r="58" spans="1:10" ht="20.100000000000001" customHeight="1">
      <c r="A58" s="76" t="s">
        <v>514</v>
      </c>
      <c r="B58" s="76"/>
      <c r="C58" s="77" t="s">
        <v>515</v>
      </c>
      <c r="D58" s="78"/>
      <c r="E58" s="78"/>
      <c r="F58" s="79"/>
      <c r="G58" s="80">
        <v>106000</v>
      </c>
      <c r="H58" s="189"/>
      <c r="I58" s="18"/>
      <c r="J58" s="18"/>
    </row>
    <row r="59" spans="1:10" ht="20.100000000000001" customHeight="1">
      <c r="A59" s="76" t="s">
        <v>516</v>
      </c>
      <c r="B59" s="76"/>
      <c r="C59" s="77" t="s">
        <v>517</v>
      </c>
      <c r="D59" s="78"/>
      <c r="E59" s="78"/>
      <c r="F59" s="79"/>
      <c r="G59" s="80">
        <v>184000</v>
      </c>
      <c r="H59" s="189"/>
      <c r="I59" s="18"/>
      <c r="J59" s="18"/>
    </row>
    <row r="60" spans="1:10" ht="20.100000000000001" customHeight="1">
      <c r="A60" s="76" t="s">
        <v>518</v>
      </c>
      <c r="B60" s="76"/>
      <c r="C60" s="81" t="s">
        <v>519</v>
      </c>
      <c r="D60" s="81"/>
      <c r="E60" s="81"/>
      <c r="F60" s="81"/>
      <c r="G60" s="80">
        <v>207000</v>
      </c>
      <c r="H60" s="189"/>
      <c r="I60" s="18"/>
      <c r="J60" s="18"/>
    </row>
    <row r="61" spans="1:10" ht="20.100000000000001" customHeight="1">
      <c r="A61" s="76" t="s">
        <v>570</v>
      </c>
      <c r="B61" s="76"/>
      <c r="C61" s="81" t="s">
        <v>571</v>
      </c>
      <c r="D61" s="81"/>
      <c r="E61" s="81"/>
      <c r="F61" s="81"/>
      <c r="G61" s="80">
        <v>43500</v>
      </c>
      <c r="H61" s="189"/>
      <c r="I61" s="18"/>
      <c r="J61" s="18"/>
    </row>
    <row r="62" spans="1:10" ht="20.100000000000001" customHeight="1">
      <c r="A62" s="76" t="s">
        <v>572</v>
      </c>
      <c r="B62" s="76"/>
      <c r="C62" s="81" t="s">
        <v>573</v>
      </c>
      <c r="D62" s="81"/>
      <c r="E62" s="81"/>
      <c r="F62" s="81"/>
      <c r="G62" s="80">
        <v>8300</v>
      </c>
      <c r="H62" s="189"/>
      <c r="I62" s="18"/>
      <c r="J62" s="18"/>
    </row>
    <row r="63" spans="1:10">
      <c r="A63" s="92" t="s">
        <v>574</v>
      </c>
      <c r="B63" s="93"/>
      <c r="C63" s="93"/>
      <c r="D63" s="93"/>
      <c r="E63" s="93"/>
      <c r="F63" s="93"/>
      <c r="G63" s="93"/>
      <c r="H63" s="93"/>
      <c r="I63" s="18"/>
      <c r="J63" s="18"/>
    </row>
    <row r="64" spans="1:10" ht="20.100000000000001" customHeight="1">
      <c r="A64" s="76" t="s">
        <v>575</v>
      </c>
      <c r="B64" s="76"/>
      <c r="C64" s="89" t="s">
        <v>576</v>
      </c>
      <c r="D64" s="90"/>
      <c r="E64" s="90"/>
      <c r="F64" s="91"/>
      <c r="G64" s="80">
        <v>123000</v>
      </c>
      <c r="H64" s="189"/>
      <c r="I64" s="18"/>
      <c r="J64" s="18"/>
    </row>
    <row r="65" spans="1:10" ht="20.100000000000001" customHeight="1">
      <c r="A65" s="76" t="s">
        <v>577</v>
      </c>
      <c r="B65" s="76"/>
      <c r="C65" s="89" t="s">
        <v>578</v>
      </c>
      <c r="D65" s="90"/>
      <c r="E65" s="90"/>
      <c r="F65" s="91"/>
      <c r="G65" s="80">
        <v>100000</v>
      </c>
      <c r="H65" s="189"/>
      <c r="I65" s="18"/>
      <c r="J65" s="18"/>
    </row>
    <row r="66" spans="1:10" ht="20.100000000000001" customHeight="1">
      <c r="A66" s="76" t="s">
        <v>579</v>
      </c>
      <c r="B66" s="76"/>
      <c r="C66" s="89" t="s">
        <v>580</v>
      </c>
      <c r="D66" s="90"/>
      <c r="E66" s="90"/>
      <c r="F66" s="91"/>
      <c r="G66" s="80">
        <v>5000</v>
      </c>
      <c r="H66" s="189"/>
      <c r="I66" s="18"/>
      <c r="J66" s="18"/>
    </row>
    <row r="67" spans="1:10" ht="20.100000000000001" customHeight="1">
      <c r="A67" s="76" t="s">
        <v>581</v>
      </c>
      <c r="B67" s="76"/>
      <c r="C67" s="89" t="s">
        <v>582</v>
      </c>
      <c r="D67" s="90"/>
      <c r="E67" s="90"/>
      <c r="F67" s="91"/>
      <c r="G67" s="80">
        <v>204000</v>
      </c>
      <c r="H67" s="189"/>
      <c r="I67" s="18"/>
      <c r="J67" s="18"/>
    </row>
  </sheetData>
  <mergeCells count="177">
    <mergeCell ref="A4:B4"/>
    <mergeCell ref="C4:F4"/>
    <mergeCell ref="G4:H4"/>
    <mergeCell ref="A5:B5"/>
    <mergeCell ref="C5:F5"/>
    <mergeCell ref="G5:H5"/>
    <mergeCell ref="A1:H1"/>
    <mergeCell ref="A2:B2"/>
    <mergeCell ref="C2:F2"/>
    <mergeCell ref="G2:H2"/>
    <mergeCell ref="A3:B3"/>
    <mergeCell ref="C3:F3"/>
    <mergeCell ref="G3:H3"/>
    <mergeCell ref="A8:B8"/>
    <mergeCell ref="C8:F8"/>
    <mergeCell ref="G8:H8"/>
    <mergeCell ref="A9:B9"/>
    <mergeCell ref="C9:F9"/>
    <mergeCell ref="G9:H9"/>
    <mergeCell ref="A6:B6"/>
    <mergeCell ref="C6:F6"/>
    <mergeCell ref="G6:H6"/>
    <mergeCell ref="A7:B7"/>
    <mergeCell ref="C7:F7"/>
    <mergeCell ref="G7:H7"/>
    <mergeCell ref="A12:B12"/>
    <mergeCell ref="C12:F12"/>
    <mergeCell ref="G12:H12"/>
    <mergeCell ref="A13:H13"/>
    <mergeCell ref="A14:B14"/>
    <mergeCell ref="C14:F14"/>
    <mergeCell ref="G14:H14"/>
    <mergeCell ref="A10:B10"/>
    <mergeCell ref="C10:F10"/>
    <mergeCell ref="G10:H10"/>
    <mergeCell ref="A11:B11"/>
    <mergeCell ref="C11:F11"/>
    <mergeCell ref="G11:H11"/>
    <mergeCell ref="A17:B17"/>
    <mergeCell ref="C17:F17"/>
    <mergeCell ref="G17:H17"/>
    <mergeCell ref="A18:B18"/>
    <mergeCell ref="C18:F18"/>
    <mergeCell ref="G18:H18"/>
    <mergeCell ref="A15:B15"/>
    <mergeCell ref="C15:F15"/>
    <mergeCell ref="G15:H15"/>
    <mergeCell ref="A16:B16"/>
    <mergeCell ref="C16:F16"/>
    <mergeCell ref="G16:H16"/>
    <mergeCell ref="A21:H21"/>
    <mergeCell ref="A22:B22"/>
    <mergeCell ref="C22:F22"/>
    <mergeCell ref="G22:H22"/>
    <mergeCell ref="A23:B23"/>
    <mergeCell ref="C23:F23"/>
    <mergeCell ref="G23:H23"/>
    <mergeCell ref="A19:B19"/>
    <mergeCell ref="C19:F19"/>
    <mergeCell ref="G19:H19"/>
    <mergeCell ref="A20:B20"/>
    <mergeCell ref="C20:F20"/>
    <mergeCell ref="G20:H20"/>
    <mergeCell ref="A27:B27"/>
    <mergeCell ref="C27:F27"/>
    <mergeCell ref="G27:H27"/>
    <mergeCell ref="A28:B28"/>
    <mergeCell ref="C28:F28"/>
    <mergeCell ref="G28:H28"/>
    <mergeCell ref="A24:B24"/>
    <mergeCell ref="C24:F24"/>
    <mergeCell ref="G24:H24"/>
    <mergeCell ref="A25:H25"/>
    <mergeCell ref="A26:B26"/>
    <mergeCell ref="C26:F26"/>
    <mergeCell ref="G26:H26"/>
    <mergeCell ref="A31:H31"/>
    <mergeCell ref="A32:B32"/>
    <mergeCell ref="C32:F32"/>
    <mergeCell ref="G32:H32"/>
    <mergeCell ref="A33:B33"/>
    <mergeCell ref="C33:F33"/>
    <mergeCell ref="G33:H33"/>
    <mergeCell ref="A29:B29"/>
    <mergeCell ref="C29:F29"/>
    <mergeCell ref="G29:H29"/>
    <mergeCell ref="A30:B30"/>
    <mergeCell ref="C30:F30"/>
    <mergeCell ref="G30:H30"/>
    <mergeCell ref="A36:B36"/>
    <mergeCell ref="C36:F36"/>
    <mergeCell ref="G36:H36"/>
    <mergeCell ref="A37:H37"/>
    <mergeCell ref="A38:B38"/>
    <mergeCell ref="C38:F38"/>
    <mergeCell ref="G38:H38"/>
    <mergeCell ref="A34:B34"/>
    <mergeCell ref="C34:F34"/>
    <mergeCell ref="G34:H34"/>
    <mergeCell ref="A35:B35"/>
    <mergeCell ref="C35:F35"/>
    <mergeCell ref="G35:H35"/>
    <mergeCell ref="A41:H41"/>
    <mergeCell ref="A42:B42"/>
    <mergeCell ref="C42:F42"/>
    <mergeCell ref="G42:H42"/>
    <mergeCell ref="A43:B43"/>
    <mergeCell ref="C43:F43"/>
    <mergeCell ref="G43:H43"/>
    <mergeCell ref="A39:B39"/>
    <mergeCell ref="C39:F39"/>
    <mergeCell ref="G39:H39"/>
    <mergeCell ref="A40:B40"/>
    <mergeCell ref="C40:F40"/>
    <mergeCell ref="G40:H40"/>
    <mergeCell ref="A46:H46"/>
    <mergeCell ref="A47:B47"/>
    <mergeCell ref="C47:F47"/>
    <mergeCell ref="G47:H47"/>
    <mergeCell ref="A48:H48"/>
    <mergeCell ref="A49:B49"/>
    <mergeCell ref="C49:F49"/>
    <mergeCell ref="G49:H49"/>
    <mergeCell ref="A44:B44"/>
    <mergeCell ref="C44:F44"/>
    <mergeCell ref="G44:H44"/>
    <mergeCell ref="A45:B45"/>
    <mergeCell ref="C45:F45"/>
    <mergeCell ref="G45:H45"/>
    <mergeCell ref="A53:B53"/>
    <mergeCell ref="C53:F53"/>
    <mergeCell ref="G53:H53"/>
    <mergeCell ref="A54:H54"/>
    <mergeCell ref="A55:B55"/>
    <mergeCell ref="C55:F55"/>
    <mergeCell ref="G55:H55"/>
    <mergeCell ref="A50:B50"/>
    <mergeCell ref="C50:F50"/>
    <mergeCell ref="G50:H50"/>
    <mergeCell ref="A51:H51"/>
    <mergeCell ref="A52:B52"/>
    <mergeCell ref="C52:F52"/>
    <mergeCell ref="G52:H52"/>
    <mergeCell ref="A58:B58"/>
    <mergeCell ref="C58:F58"/>
    <mergeCell ref="G58:H58"/>
    <mergeCell ref="A59:B59"/>
    <mergeCell ref="C59:F59"/>
    <mergeCell ref="G59:H59"/>
    <mergeCell ref="A56:B56"/>
    <mergeCell ref="C56:F56"/>
    <mergeCell ref="G56:H56"/>
    <mergeCell ref="A57:B57"/>
    <mergeCell ref="C57:F57"/>
    <mergeCell ref="G57:H57"/>
    <mergeCell ref="A62:B62"/>
    <mergeCell ref="C62:F62"/>
    <mergeCell ref="G62:H62"/>
    <mergeCell ref="A63:H63"/>
    <mergeCell ref="A64:B64"/>
    <mergeCell ref="C64:F64"/>
    <mergeCell ref="G64:H64"/>
    <mergeCell ref="A60:B60"/>
    <mergeCell ref="C60:F60"/>
    <mergeCell ref="G60:H60"/>
    <mergeCell ref="A61:B61"/>
    <mergeCell ref="C61:F61"/>
    <mergeCell ref="G61:H61"/>
    <mergeCell ref="A67:B67"/>
    <mergeCell ref="C67:F67"/>
    <mergeCell ref="G67:H67"/>
    <mergeCell ref="A65:B65"/>
    <mergeCell ref="C65:F65"/>
    <mergeCell ref="G65:H65"/>
    <mergeCell ref="A66:B66"/>
    <mergeCell ref="C66:F66"/>
    <mergeCell ref="G66:H66"/>
  </mergeCells>
  <pageMargins left="0.51" right="0.2" top="0.3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Sheet1</vt:lpstr>
      <vt:lpstr>Лист1</vt:lpstr>
      <vt:lpstr>Лист2</vt:lpstr>
      <vt:lpstr>Лист3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User</cp:lastModifiedBy>
  <cp:revision>0</cp:revision>
  <cp:lastPrinted>2026-01-26T06:30:42Z</cp:lastPrinted>
  <dcterms:created xsi:type="dcterms:W3CDTF">2024-08-16T19:36:00Z</dcterms:created>
  <dcterms:modified xsi:type="dcterms:W3CDTF">2026-02-16T07:46:04Z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BBB1E6750C30446BBB38158E77BB6F5F_12</vt:lpwstr>
  </property>
  <property fmtid="{D5CDD505-2E9C-101B-9397-08002B2CF9AE}" pid="3" name="KSOProductBuildVer">
    <vt:lpwstr>1049-12.2.0.19805</vt:lpwstr>
  </property>
</Properties>
</file>